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namedSheetViews/namedSheetView1.xml" ContentType="application/vnd.ms-excel.namedsheetviews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rol\Downloads\"/>
    </mc:Choice>
  </mc:AlternateContent>
  <xr:revisionPtr revIDLastSave="0" documentId="13_ncr:1_{6C6E4E73-E197-48B7-A9F7-38DFDE1FEC5C}" xr6:coauthVersionLast="46" xr6:coauthVersionMax="47" xr10:uidLastSave="{00000000-0000-0000-0000-000000000000}"/>
  <bookViews>
    <workbookView xWindow="-120" yWindow="-120" windowWidth="20730" windowHeight="11040" xr2:uid="{3C705D6B-6672-4CC6-BCCC-AD36E46B4944}"/>
  </bookViews>
  <sheets>
    <sheet name="2021-2026" sheetId="1" r:id="rId1"/>
    <sheet name="Hoja1" sheetId="4" r:id="rId2"/>
    <sheet name="Temas" sheetId="3" r:id="rId3"/>
    <sheet name="Listas" sheetId="2" r:id="rId4"/>
  </sheets>
  <definedNames>
    <definedName name="_xlnm._FilterDatabase" localSheetId="2" hidden="1">Temas!$A$1:$C$95</definedName>
    <definedName name="Temas">Temas!$E$1:$T$1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7" i="4" l="1"/>
  <c r="E16" i="4"/>
  <c r="E15" i="4"/>
  <c r="E14" i="4"/>
  <c r="E13" i="4"/>
  <c r="E12" i="4"/>
  <c r="E11" i="4"/>
  <c r="E10" i="4"/>
  <c r="E9" i="4"/>
  <c r="E8" i="4"/>
  <c r="E7" i="4"/>
  <c r="E6" i="4"/>
  <c r="E5" i="4"/>
  <c r="E4" i="4"/>
  <c r="E3" i="4"/>
  <c r="E2" i="4"/>
  <c r="E852" i="1"/>
  <c r="E489" i="1"/>
  <c r="E487" i="1"/>
  <c r="E195" i="1"/>
  <c r="E680" i="1"/>
  <c r="E708" i="1"/>
  <c r="E742" i="1"/>
  <c r="E776" i="1"/>
  <c r="E938" i="1"/>
  <c r="E946" i="1"/>
  <c r="E947" i="1"/>
  <c r="E949" i="1"/>
  <c r="E950" i="1"/>
  <c r="E951" i="1"/>
  <c r="E952" i="1"/>
  <c r="E953" i="1"/>
  <c r="E954" i="1"/>
  <c r="E955" i="1"/>
  <c r="E956" i="1"/>
  <c r="E957" i="1"/>
  <c r="E958" i="1"/>
  <c r="E837" i="1"/>
  <c r="E838" i="1"/>
  <c r="E841" i="1"/>
  <c r="E839" i="1"/>
  <c r="E840" i="1"/>
  <c r="E842" i="1"/>
  <c r="E843" i="1"/>
  <c r="E844" i="1"/>
  <c r="E845" i="1"/>
  <c r="E847" i="1"/>
  <c r="E848" i="1"/>
  <c r="E849" i="1"/>
  <c r="E850" i="1"/>
  <c r="E851" i="1"/>
  <c r="E853" i="1"/>
  <c r="E854" i="1"/>
  <c r="E855" i="1"/>
  <c r="E856" i="1"/>
  <c r="E857" i="1"/>
  <c r="E858" i="1"/>
  <c r="E859" i="1"/>
  <c r="E860" i="1"/>
  <c r="E861" i="1"/>
  <c r="E862" i="1"/>
  <c r="E863" i="1"/>
  <c r="E864" i="1"/>
  <c r="E865" i="1"/>
  <c r="E866" i="1"/>
  <c r="E867" i="1"/>
  <c r="E868" i="1"/>
  <c r="E869" i="1"/>
  <c r="E870" i="1"/>
  <c r="E871" i="1"/>
  <c r="E872" i="1"/>
  <c r="E873" i="1"/>
  <c r="E874" i="1"/>
  <c r="E875" i="1"/>
  <c r="E876" i="1"/>
  <c r="E877" i="1"/>
  <c r="E878" i="1"/>
  <c r="E879" i="1"/>
  <c r="E880" i="1"/>
  <c r="E881" i="1"/>
  <c r="E882" i="1"/>
  <c r="E883" i="1"/>
  <c r="E884" i="1"/>
  <c r="E885" i="1"/>
  <c r="E886" i="1"/>
  <c r="E887" i="1"/>
  <c r="E888" i="1"/>
  <c r="E889" i="1"/>
  <c r="E890" i="1"/>
  <c r="E891" i="1"/>
  <c r="E892" i="1"/>
  <c r="E893" i="1"/>
  <c r="E894" i="1"/>
  <c r="E895" i="1"/>
  <c r="E896" i="1"/>
  <c r="E897" i="1"/>
  <c r="E898" i="1"/>
  <c r="E899" i="1"/>
  <c r="E900" i="1"/>
  <c r="E901" i="1"/>
  <c r="E902" i="1"/>
  <c r="E903" i="1"/>
  <c r="E904" i="1"/>
  <c r="E905" i="1"/>
  <c r="E906" i="1"/>
  <c r="E907" i="1"/>
  <c r="E908" i="1"/>
  <c r="E909" i="1"/>
  <c r="E910" i="1"/>
  <c r="E911" i="1"/>
  <c r="E912" i="1"/>
  <c r="E913" i="1"/>
  <c r="E914" i="1"/>
  <c r="E915" i="1"/>
  <c r="E916" i="1"/>
  <c r="E917" i="1"/>
  <c r="E918" i="1"/>
  <c r="E919" i="1"/>
  <c r="E920" i="1"/>
  <c r="E921" i="1"/>
  <c r="E922" i="1"/>
  <c r="E924" i="1"/>
  <c r="E926" i="1"/>
  <c r="E927" i="1"/>
  <c r="E928" i="1"/>
  <c r="E929" i="1"/>
  <c r="E930" i="1"/>
  <c r="E931" i="1"/>
  <c r="E932" i="1"/>
  <c r="E933" i="1"/>
  <c r="E934" i="1"/>
  <c r="E935" i="1"/>
  <c r="E936" i="1"/>
  <c r="E937" i="1"/>
  <c r="E939" i="1"/>
  <c r="E940" i="1"/>
  <c r="E941" i="1"/>
  <c r="E942" i="1"/>
  <c r="E943" i="1"/>
  <c r="E944" i="1"/>
  <c r="E945" i="1"/>
  <c r="E948" i="1"/>
  <c r="E846" i="1"/>
  <c r="E810" i="1"/>
  <c r="E811" i="1"/>
  <c r="E812" i="1"/>
  <c r="E813" i="1"/>
  <c r="E814" i="1"/>
  <c r="E815" i="1"/>
  <c r="E816" i="1"/>
  <c r="E817" i="1"/>
  <c r="E818" i="1"/>
  <c r="E819" i="1"/>
  <c r="E820" i="1"/>
  <c r="E821" i="1"/>
  <c r="E822" i="1"/>
  <c r="E823" i="1"/>
  <c r="E925" i="1"/>
  <c r="E824" i="1"/>
  <c r="E825" i="1"/>
  <c r="E826" i="1"/>
  <c r="E827" i="1"/>
  <c r="E828" i="1"/>
  <c r="E829" i="1"/>
  <c r="E830" i="1"/>
  <c r="E831" i="1"/>
  <c r="E832" i="1"/>
  <c r="E833" i="1"/>
  <c r="E834" i="1"/>
  <c r="E835" i="1"/>
  <c r="E836" i="1"/>
  <c r="E795" i="1"/>
  <c r="E796" i="1"/>
  <c r="E797" i="1"/>
  <c r="E798" i="1"/>
  <c r="E799" i="1"/>
  <c r="E800" i="1"/>
  <c r="E801" i="1"/>
  <c r="E802" i="1"/>
  <c r="E803" i="1"/>
  <c r="E804" i="1"/>
  <c r="E805" i="1"/>
  <c r="E806" i="1"/>
  <c r="E807" i="1"/>
  <c r="E808" i="1"/>
  <c r="E809" i="1"/>
  <c r="E723" i="1"/>
  <c r="E724" i="1"/>
  <c r="E725" i="1"/>
  <c r="E726" i="1"/>
  <c r="E727" i="1"/>
  <c r="E728" i="1"/>
  <c r="E729" i="1"/>
  <c r="E730" i="1"/>
  <c r="E731" i="1"/>
  <c r="E732" i="1"/>
  <c r="E733" i="1"/>
  <c r="E734" i="1"/>
  <c r="E735" i="1"/>
  <c r="E736" i="1"/>
  <c r="E737" i="1"/>
  <c r="E738" i="1"/>
  <c r="E739" i="1"/>
  <c r="E740" i="1"/>
  <c r="E741" i="1"/>
  <c r="E743" i="1"/>
  <c r="E744" i="1"/>
  <c r="E745" i="1"/>
  <c r="E746" i="1"/>
  <c r="E747" i="1"/>
  <c r="E748" i="1"/>
  <c r="E749" i="1"/>
  <c r="E750" i="1"/>
  <c r="E751" i="1"/>
  <c r="E752" i="1"/>
  <c r="E753" i="1"/>
  <c r="E754" i="1"/>
  <c r="E755" i="1"/>
  <c r="E756" i="1"/>
  <c r="E757" i="1"/>
  <c r="E758" i="1"/>
  <c r="E759" i="1"/>
  <c r="E760" i="1"/>
  <c r="E761" i="1"/>
  <c r="E762" i="1"/>
  <c r="E763" i="1"/>
  <c r="E764" i="1"/>
  <c r="E765" i="1"/>
  <c r="E766" i="1"/>
  <c r="E767" i="1"/>
  <c r="E768" i="1"/>
  <c r="E769" i="1"/>
  <c r="E770" i="1"/>
  <c r="E771" i="1"/>
  <c r="E772" i="1"/>
  <c r="E773" i="1"/>
  <c r="E774" i="1"/>
  <c r="E775" i="1"/>
  <c r="E777" i="1"/>
  <c r="E778" i="1"/>
  <c r="E779" i="1"/>
  <c r="E780" i="1"/>
  <c r="E781" i="1"/>
  <c r="E782" i="1"/>
  <c r="E783" i="1"/>
  <c r="E784" i="1"/>
  <c r="E785" i="1"/>
  <c r="E786" i="1"/>
  <c r="E787" i="1"/>
  <c r="E788" i="1"/>
  <c r="E789" i="1"/>
  <c r="E790" i="1"/>
  <c r="E791" i="1"/>
  <c r="E792" i="1"/>
  <c r="E793" i="1"/>
  <c r="E794" i="1"/>
  <c r="E711" i="1"/>
  <c r="E712" i="1"/>
  <c r="E713" i="1"/>
  <c r="E714" i="1"/>
  <c r="E715" i="1"/>
  <c r="E716" i="1"/>
  <c r="E717" i="1"/>
  <c r="E718" i="1"/>
  <c r="E719" i="1"/>
  <c r="E720" i="1"/>
  <c r="E721" i="1"/>
  <c r="E722" i="1"/>
  <c r="E695" i="1"/>
  <c r="E696" i="1"/>
  <c r="E697" i="1"/>
  <c r="E698" i="1"/>
  <c r="E699" i="1"/>
  <c r="E700" i="1"/>
  <c r="E701" i="1"/>
  <c r="E702" i="1"/>
  <c r="E703" i="1"/>
  <c r="E704" i="1"/>
  <c r="E705" i="1"/>
  <c r="E706" i="1"/>
  <c r="E707" i="1"/>
  <c r="E709" i="1"/>
  <c r="E710" i="1"/>
  <c r="E683" i="1"/>
  <c r="E684" i="1"/>
  <c r="E685" i="1"/>
  <c r="E686" i="1"/>
  <c r="E687" i="1"/>
  <c r="E688" i="1"/>
  <c r="E689" i="1"/>
  <c r="E690" i="1"/>
  <c r="E691" i="1"/>
  <c r="E692" i="1"/>
  <c r="E693" i="1"/>
  <c r="E694" i="1"/>
  <c r="E681" i="1"/>
  <c r="E682" i="1"/>
  <c r="E639" i="1"/>
  <c r="E640" i="1"/>
  <c r="E641" i="1"/>
  <c r="E642" i="1"/>
  <c r="E643" i="1"/>
  <c r="E644" i="1"/>
  <c r="E645" i="1"/>
  <c r="E646" i="1"/>
  <c r="E647" i="1"/>
  <c r="E648" i="1"/>
  <c r="E649" i="1"/>
  <c r="E650" i="1"/>
  <c r="E651" i="1"/>
  <c r="E652" i="1"/>
  <c r="E653" i="1"/>
  <c r="E654" i="1"/>
  <c r="E655" i="1"/>
  <c r="E656" i="1"/>
  <c r="E657" i="1"/>
  <c r="E658" i="1"/>
  <c r="E659" i="1"/>
  <c r="E660" i="1"/>
  <c r="E661" i="1"/>
  <c r="E662" i="1"/>
  <c r="E663" i="1"/>
  <c r="E664" i="1"/>
  <c r="E665" i="1"/>
  <c r="E666" i="1"/>
  <c r="E667" i="1"/>
  <c r="E668" i="1"/>
  <c r="E669" i="1"/>
  <c r="E670" i="1"/>
  <c r="E671" i="1"/>
  <c r="E672" i="1"/>
  <c r="E673" i="1"/>
  <c r="E674" i="1"/>
  <c r="E675" i="1"/>
  <c r="E676" i="1"/>
  <c r="E677" i="1"/>
  <c r="E678" i="1"/>
  <c r="E679" i="1"/>
  <c r="E610" i="1"/>
  <c r="E611" i="1"/>
  <c r="E612" i="1"/>
  <c r="E613" i="1"/>
  <c r="E614" i="1"/>
  <c r="E615" i="1"/>
  <c r="E616" i="1"/>
  <c r="E617" i="1"/>
  <c r="E618" i="1"/>
  <c r="E619" i="1"/>
  <c r="E620" i="1"/>
  <c r="E621" i="1"/>
  <c r="E622" i="1"/>
  <c r="E623" i="1"/>
  <c r="E624" i="1"/>
  <c r="E625" i="1"/>
  <c r="E626" i="1"/>
  <c r="E627" i="1"/>
  <c r="E628" i="1"/>
  <c r="E629" i="1"/>
  <c r="E630" i="1"/>
  <c r="E631" i="1"/>
  <c r="E632" i="1"/>
  <c r="E633" i="1"/>
  <c r="E634" i="1"/>
  <c r="E635" i="1"/>
  <c r="E636" i="1"/>
  <c r="E637" i="1"/>
  <c r="E638" i="1"/>
  <c r="E480" i="1"/>
  <c r="E481" i="1"/>
  <c r="E482" i="1"/>
  <c r="E483" i="1"/>
  <c r="E484" i="1"/>
  <c r="E537" i="1"/>
  <c r="E538" i="1"/>
  <c r="E539" i="1"/>
  <c r="E540" i="1"/>
  <c r="E541" i="1"/>
  <c r="E542" i="1"/>
  <c r="E543" i="1"/>
  <c r="E544" i="1"/>
  <c r="E545" i="1"/>
  <c r="E546" i="1"/>
  <c r="E547" i="1"/>
  <c r="E548" i="1"/>
  <c r="E549" i="1"/>
  <c r="E550" i="1"/>
  <c r="E551" i="1"/>
  <c r="E552" i="1"/>
  <c r="E553" i="1"/>
  <c r="E554" i="1"/>
  <c r="E555" i="1"/>
  <c r="E556" i="1"/>
  <c r="E557" i="1"/>
  <c r="E558" i="1"/>
  <c r="E559" i="1"/>
  <c r="E560" i="1"/>
  <c r="E561" i="1"/>
  <c r="E562" i="1"/>
  <c r="E563" i="1"/>
  <c r="E564" i="1"/>
  <c r="E565" i="1"/>
  <c r="E566" i="1"/>
  <c r="E567" i="1"/>
  <c r="E568" i="1"/>
  <c r="E569" i="1"/>
  <c r="E570" i="1"/>
  <c r="E571" i="1"/>
  <c r="E572" i="1"/>
  <c r="E573" i="1"/>
  <c r="E574" i="1"/>
  <c r="E575" i="1"/>
  <c r="E576" i="1"/>
  <c r="E577" i="1"/>
  <c r="E578" i="1"/>
  <c r="E579" i="1"/>
  <c r="E580" i="1"/>
  <c r="E581" i="1"/>
  <c r="E582" i="1"/>
  <c r="E583" i="1"/>
  <c r="E584" i="1"/>
  <c r="E585" i="1"/>
  <c r="E586" i="1"/>
  <c r="E587" i="1"/>
  <c r="E588" i="1"/>
  <c r="E589" i="1"/>
  <c r="E590" i="1"/>
  <c r="E591" i="1"/>
  <c r="E592" i="1"/>
  <c r="E593" i="1"/>
  <c r="E594" i="1"/>
  <c r="E595" i="1"/>
  <c r="E596" i="1"/>
  <c r="E597" i="1"/>
  <c r="E598" i="1"/>
  <c r="E599" i="1"/>
  <c r="E600" i="1"/>
  <c r="E601" i="1"/>
  <c r="E602" i="1"/>
  <c r="E603" i="1"/>
  <c r="E604" i="1"/>
  <c r="E605" i="1"/>
  <c r="E606" i="1"/>
  <c r="E607" i="1"/>
  <c r="E608" i="1"/>
  <c r="E609" i="1"/>
  <c r="E490" i="1"/>
  <c r="E491" i="1"/>
  <c r="E488" i="1"/>
  <c r="E485" i="1"/>
  <c r="E486" i="1"/>
  <c r="E469" i="1"/>
  <c r="E470" i="1"/>
  <c r="E471" i="1"/>
  <c r="E472" i="1"/>
  <c r="E473" i="1"/>
  <c r="E474" i="1"/>
  <c r="E475" i="1"/>
  <c r="E476" i="1"/>
  <c r="E477" i="1"/>
  <c r="E478" i="1"/>
  <c r="E479" i="1"/>
  <c r="E468" i="1"/>
  <c r="E506" i="1"/>
  <c r="E507" i="1"/>
  <c r="E508" i="1"/>
  <c r="E509" i="1"/>
  <c r="E510" i="1"/>
  <c r="E511" i="1"/>
  <c r="E512" i="1"/>
  <c r="E513" i="1"/>
  <c r="E514" i="1"/>
  <c r="E515" i="1"/>
  <c r="E516" i="1"/>
  <c r="E517" i="1"/>
  <c r="E518" i="1"/>
  <c r="E519" i="1"/>
  <c r="E520" i="1"/>
  <c r="E521" i="1"/>
  <c r="E522" i="1"/>
  <c r="E523" i="1"/>
  <c r="E524" i="1"/>
  <c r="E525" i="1"/>
  <c r="E526" i="1"/>
  <c r="E527" i="1"/>
  <c r="E528" i="1"/>
  <c r="E529" i="1"/>
  <c r="E530" i="1"/>
  <c r="E531" i="1"/>
  <c r="E532" i="1"/>
  <c r="E533" i="1"/>
  <c r="E534" i="1"/>
  <c r="E535" i="1"/>
  <c r="E536" i="1"/>
  <c r="E492" i="1"/>
  <c r="E493" i="1"/>
  <c r="E494" i="1"/>
  <c r="E495" i="1"/>
  <c r="E496" i="1"/>
  <c r="E497" i="1"/>
  <c r="E498" i="1"/>
  <c r="E499" i="1"/>
  <c r="E500" i="1"/>
  <c r="E501" i="1"/>
  <c r="E502" i="1"/>
  <c r="E503" i="1"/>
  <c r="E504" i="1"/>
  <c r="E505" i="1"/>
  <c r="E424" i="1"/>
  <c r="E438" i="1"/>
  <c r="E383" i="1"/>
  <c r="E382" i="1"/>
  <c r="E381" i="1"/>
  <c r="E380" i="1"/>
  <c r="E379" i="1"/>
  <c r="E378" i="1"/>
  <c r="E467" i="1"/>
  <c r="E434" i="1"/>
  <c r="E435" i="1"/>
  <c r="E436" i="1"/>
  <c r="E437" i="1"/>
  <c r="E439" i="1"/>
  <c r="E440" i="1"/>
  <c r="E441" i="1"/>
  <c r="E442" i="1"/>
  <c r="E443" i="1"/>
  <c r="E444" i="1"/>
  <c r="E445" i="1"/>
  <c r="E446" i="1"/>
  <c r="E447" i="1"/>
  <c r="E448" i="1"/>
  <c r="E449" i="1"/>
  <c r="E450" i="1"/>
  <c r="E451" i="1"/>
  <c r="E452" i="1"/>
  <c r="E453" i="1"/>
  <c r="E454" i="1"/>
  <c r="E455" i="1"/>
  <c r="E456" i="1"/>
  <c r="E457" i="1"/>
  <c r="E458" i="1"/>
  <c r="E459" i="1"/>
  <c r="E460" i="1"/>
  <c r="E461" i="1"/>
  <c r="E462" i="1"/>
  <c r="E463" i="1"/>
  <c r="E464" i="1"/>
  <c r="E465" i="1"/>
  <c r="E466" i="1"/>
  <c r="E347" i="1"/>
  <c r="E348" i="1"/>
  <c r="E349" i="1"/>
  <c r="E350" i="1"/>
  <c r="E351" i="1"/>
  <c r="E352" i="1"/>
  <c r="E353" i="1"/>
  <c r="E354" i="1"/>
  <c r="E355" i="1"/>
  <c r="E356" i="1"/>
  <c r="E357" i="1"/>
  <c r="E358" i="1"/>
  <c r="E359" i="1"/>
  <c r="E360" i="1"/>
  <c r="E361" i="1"/>
  <c r="E362" i="1"/>
  <c r="E363" i="1"/>
  <c r="E364" i="1"/>
  <c r="E365" i="1"/>
  <c r="E366" i="1"/>
  <c r="E367" i="1"/>
  <c r="E368" i="1"/>
  <c r="E369" i="1"/>
  <c r="E370" i="1"/>
  <c r="E371" i="1"/>
  <c r="E372" i="1"/>
  <c r="E373" i="1"/>
  <c r="E374" i="1"/>
  <c r="E375" i="1"/>
  <c r="E376" i="1"/>
  <c r="E377" i="1"/>
  <c r="E384" i="1"/>
  <c r="E385" i="1"/>
  <c r="E386" i="1"/>
  <c r="E387" i="1"/>
  <c r="E388" i="1"/>
  <c r="E389" i="1"/>
  <c r="E390" i="1"/>
  <c r="E391" i="1"/>
  <c r="E392" i="1"/>
  <c r="E393" i="1"/>
  <c r="E394" i="1"/>
  <c r="E395" i="1"/>
  <c r="E396" i="1"/>
  <c r="E397" i="1"/>
  <c r="E398" i="1"/>
  <c r="E399" i="1"/>
  <c r="E400" i="1"/>
  <c r="E401" i="1"/>
  <c r="E402" i="1"/>
  <c r="E403" i="1"/>
  <c r="E404" i="1"/>
  <c r="E405" i="1"/>
  <c r="E406" i="1"/>
  <c r="E407" i="1"/>
  <c r="E408" i="1"/>
  <c r="E409" i="1"/>
  <c r="E410" i="1"/>
  <c r="E411" i="1"/>
  <c r="E412" i="1"/>
  <c r="E413" i="1"/>
  <c r="E414" i="1"/>
  <c r="E415" i="1"/>
  <c r="E416" i="1"/>
  <c r="E417" i="1"/>
  <c r="E418" i="1"/>
  <c r="E419" i="1"/>
  <c r="E420" i="1"/>
  <c r="E421" i="1"/>
  <c r="E422" i="1"/>
  <c r="E423" i="1"/>
  <c r="E425" i="1"/>
  <c r="E426" i="1"/>
  <c r="E427" i="1"/>
  <c r="E428" i="1"/>
  <c r="E429" i="1"/>
  <c r="E430" i="1"/>
  <c r="E431" i="1"/>
  <c r="E432" i="1"/>
  <c r="E433" i="1"/>
  <c r="E346" i="1"/>
  <c r="E345" i="1"/>
  <c r="E344" i="1"/>
  <c r="E298" i="1"/>
  <c r="E299" i="1"/>
  <c r="E300" i="1"/>
  <c r="E301" i="1"/>
  <c r="E302" i="1"/>
  <c r="E303" i="1"/>
  <c r="E304" i="1"/>
  <c r="E288" i="1"/>
  <c r="E305" i="1"/>
  <c r="E306" i="1"/>
  <c r="E307" i="1"/>
  <c r="E308" i="1"/>
  <c r="E309" i="1"/>
  <c r="E310" i="1"/>
  <c r="E311" i="1"/>
  <c r="E312" i="1"/>
  <c r="E313" i="1"/>
  <c r="E314" i="1"/>
  <c r="E315" i="1"/>
  <c r="E316" i="1"/>
  <c r="E317" i="1"/>
  <c r="E255" i="1"/>
  <c r="E318" i="1"/>
  <c r="E319" i="1"/>
  <c r="E320" i="1"/>
  <c r="E321" i="1"/>
  <c r="E322" i="1"/>
  <c r="E323" i="1"/>
  <c r="E324" i="1"/>
  <c r="E325" i="1"/>
  <c r="E326" i="1"/>
  <c r="E327" i="1"/>
  <c r="E328" i="1"/>
  <c r="E329" i="1"/>
  <c r="E330" i="1"/>
  <c r="E331" i="1"/>
  <c r="E332" i="1"/>
  <c r="E333" i="1"/>
  <c r="E334" i="1"/>
  <c r="E335" i="1"/>
  <c r="E336" i="1"/>
  <c r="E337" i="1"/>
  <c r="E338" i="1"/>
  <c r="E339" i="1"/>
  <c r="E340" i="1"/>
  <c r="E341" i="1"/>
  <c r="E343" i="1"/>
  <c r="E276" i="1"/>
  <c r="E246" i="1"/>
  <c r="E247" i="1"/>
  <c r="E248" i="1"/>
  <c r="E249" i="1"/>
  <c r="E250" i="1"/>
  <c r="E251" i="1"/>
  <c r="E252" i="1"/>
  <c r="E253" i="1"/>
  <c r="E254" i="1"/>
  <c r="E256" i="1"/>
  <c r="E257" i="1"/>
  <c r="E258" i="1"/>
  <c r="E259" i="1"/>
  <c r="E260" i="1"/>
  <c r="E261" i="1"/>
  <c r="E262" i="1"/>
  <c r="E263" i="1"/>
  <c r="E264" i="1"/>
  <c r="E265" i="1"/>
  <c r="E266" i="1"/>
  <c r="E267" i="1"/>
  <c r="E268" i="1"/>
  <c r="E269" i="1"/>
  <c r="E270" i="1"/>
  <c r="E271" i="1"/>
  <c r="E272" i="1"/>
  <c r="E273" i="1"/>
  <c r="E274" i="1"/>
  <c r="E275" i="1"/>
  <c r="E277" i="1"/>
  <c r="E278" i="1"/>
  <c r="E279" i="1"/>
  <c r="E280" i="1"/>
  <c r="E281" i="1"/>
  <c r="E282" i="1"/>
  <c r="E283" i="1"/>
  <c r="E284" i="1"/>
  <c r="E285" i="1"/>
  <c r="E286" i="1"/>
  <c r="E287" i="1"/>
  <c r="E289" i="1"/>
  <c r="E290" i="1"/>
  <c r="E291" i="1"/>
  <c r="E292" i="1"/>
  <c r="E293" i="1"/>
  <c r="E294" i="1"/>
  <c r="E295" i="1"/>
  <c r="E296" i="1"/>
  <c r="E297" i="1"/>
  <c r="E239" i="1"/>
  <c r="E240" i="1"/>
  <c r="E241" i="1"/>
  <c r="E242" i="1"/>
  <c r="E243" i="1"/>
  <c r="E244" i="1"/>
  <c r="E245" i="1"/>
  <c r="E229" i="1"/>
  <c r="E227" i="1"/>
  <c r="E228" i="1"/>
  <c r="E230" i="1"/>
  <c r="E231" i="1"/>
  <c r="E232" i="1"/>
  <c r="E233" i="1"/>
  <c r="E220" i="1"/>
  <c r="E157" i="1"/>
  <c r="E234" i="1"/>
  <c r="E235" i="1"/>
  <c r="E236" i="1"/>
  <c r="E237" i="1"/>
  <c r="E238" i="1"/>
  <c r="E179" i="1"/>
  <c r="E169" i="1"/>
  <c r="E170" i="1"/>
  <c r="E171" i="1"/>
  <c r="E172" i="1"/>
  <c r="E173" i="1"/>
  <c r="E174" i="1"/>
  <c r="E175" i="1"/>
  <c r="E176" i="1"/>
  <c r="E177" i="1"/>
  <c r="E178" i="1"/>
  <c r="E180" i="1"/>
  <c r="E181" i="1"/>
  <c r="E182" i="1"/>
  <c r="E183" i="1"/>
  <c r="E184" i="1"/>
  <c r="E185" i="1"/>
  <c r="E186" i="1"/>
  <c r="E187" i="1"/>
  <c r="E189" i="1"/>
  <c r="E190" i="1"/>
  <c r="E191" i="1"/>
  <c r="E192" i="1"/>
  <c r="E193" i="1"/>
  <c r="E194" i="1"/>
  <c r="E196" i="1"/>
  <c r="E197" i="1"/>
  <c r="E198" i="1"/>
  <c r="E199" i="1"/>
  <c r="E200" i="1"/>
  <c r="E201" i="1"/>
  <c r="E202" i="1"/>
  <c r="E203" i="1"/>
  <c r="E204" i="1"/>
  <c r="E205" i="1"/>
  <c r="E206" i="1"/>
  <c r="E207" i="1"/>
  <c r="E208" i="1"/>
  <c r="E209" i="1"/>
  <c r="E210" i="1"/>
  <c r="E211" i="1"/>
  <c r="E212" i="1"/>
  <c r="E213" i="1"/>
  <c r="E214" i="1"/>
  <c r="E215" i="1"/>
  <c r="E216" i="1"/>
  <c r="E217" i="1"/>
  <c r="E218" i="1"/>
  <c r="E219" i="1"/>
  <c r="E221" i="1"/>
  <c r="E222" i="1"/>
  <c r="E223" i="1"/>
  <c r="E224" i="1"/>
  <c r="E225" i="1"/>
  <c r="E226" i="1"/>
  <c r="E90" i="1"/>
  <c r="E91" i="1"/>
  <c r="E92" i="1"/>
  <c r="E93" i="1"/>
  <c r="E94" i="1"/>
  <c r="E96" i="1"/>
  <c r="E97" i="1"/>
  <c r="E98" i="1"/>
  <c r="E99" i="1"/>
  <c r="E100" i="1"/>
  <c r="E101" i="1"/>
  <c r="E102" i="1"/>
  <c r="E103" i="1"/>
  <c r="E104" i="1"/>
  <c r="E105" i="1"/>
  <c r="E106" i="1"/>
  <c r="E107" i="1"/>
  <c r="E108" i="1"/>
  <c r="E109" i="1"/>
  <c r="E110" i="1"/>
  <c r="E111" i="1"/>
  <c r="E112" i="1"/>
  <c r="E113" i="1"/>
  <c r="E114" i="1"/>
  <c r="E115" i="1"/>
  <c r="E116" i="1"/>
  <c r="E117" i="1"/>
  <c r="E118" i="1"/>
  <c r="E119" i="1"/>
  <c r="E120" i="1"/>
  <c r="E121" i="1"/>
  <c r="E122" i="1"/>
  <c r="E123" i="1"/>
  <c r="E124" i="1"/>
  <c r="E125" i="1"/>
  <c r="E126" i="1"/>
  <c r="E127" i="1"/>
  <c r="E128" i="1"/>
  <c r="E129" i="1"/>
  <c r="E130" i="1"/>
  <c r="E131" i="1"/>
  <c r="E132" i="1"/>
  <c r="E133" i="1"/>
  <c r="E134" i="1"/>
  <c r="E135" i="1"/>
  <c r="E136" i="1"/>
  <c r="E137" i="1"/>
  <c r="E138" i="1"/>
  <c r="E139" i="1"/>
  <c r="E140" i="1"/>
  <c r="E141" i="1"/>
  <c r="E142" i="1"/>
  <c r="E143" i="1"/>
  <c r="E144" i="1"/>
  <c r="E145" i="1"/>
  <c r="E146" i="1"/>
  <c r="E147" i="1"/>
  <c r="E148" i="1"/>
  <c r="E149" i="1"/>
  <c r="E150" i="1"/>
  <c r="E151" i="1"/>
  <c r="E152" i="1"/>
  <c r="E153" i="1"/>
  <c r="E154" i="1"/>
  <c r="E155" i="1"/>
  <c r="E156" i="1"/>
  <c r="E158" i="1"/>
  <c r="E159" i="1"/>
  <c r="E160" i="1"/>
  <c r="E161" i="1"/>
  <c r="E162" i="1"/>
  <c r="E163" i="1"/>
  <c r="E164" i="1"/>
  <c r="E165" i="1"/>
  <c r="E166" i="1"/>
  <c r="E167" i="1"/>
  <c r="E168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19" i="1"/>
  <c r="E20" i="1"/>
  <c r="E21" i="1"/>
  <c r="E22" i="1"/>
  <c r="E23" i="1"/>
  <c r="E24" i="1"/>
  <c r="E25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16" i="1"/>
  <c r="E17" i="1"/>
  <c r="E18" i="1"/>
  <c r="E15" i="1"/>
  <c r="E2" i="1"/>
  <c r="E4" i="1"/>
  <c r="E5" i="1"/>
  <c r="E6" i="1"/>
  <c r="E7" i="1"/>
  <c r="E8" i="1"/>
  <c r="E9" i="1"/>
  <c r="E10" i="1"/>
  <c r="E11" i="1"/>
  <c r="E12" i="1"/>
  <c r="E13" i="1"/>
  <c r="E14" i="1"/>
  <c r="E67" i="1"/>
  <c r="E66" i="1"/>
  <c r="E65" i="1"/>
  <c r="E64" i="1"/>
  <c r="E63" i="1"/>
  <c r="E62" i="1"/>
  <c r="E61" i="1"/>
  <c r="E60" i="1"/>
  <c r="E59" i="1"/>
  <c r="E58" i="1"/>
  <c r="E57" i="1"/>
</calcChain>
</file>

<file path=xl/sharedStrings.xml><?xml version="1.0" encoding="utf-8"?>
<sst xmlns="http://schemas.openxmlformats.org/spreadsheetml/2006/main" count="2443" uniqueCount="299">
  <si>
    <t>ID</t>
  </si>
  <si>
    <t>Estado del trámite</t>
  </si>
  <si>
    <t>Fecha de radicación</t>
  </si>
  <si>
    <t>Días de vencimiento</t>
  </si>
  <si>
    <t>Fecha de vencimiento</t>
  </si>
  <si>
    <t>Tipología documental</t>
  </si>
  <si>
    <t>Unidad</t>
  </si>
  <si>
    <t>Oficina</t>
  </si>
  <si>
    <t>Peticionario / Solicitante</t>
  </si>
  <si>
    <t>Sexo</t>
  </si>
  <si>
    <t>Id. de respuesta</t>
  </si>
  <si>
    <t>Fecha de respuesta</t>
  </si>
  <si>
    <t>Días de trámite</t>
  </si>
  <si>
    <t>Subtema</t>
  </si>
  <si>
    <t>Tipo de traslado</t>
  </si>
  <si>
    <t>Gestión exitosa</t>
  </si>
  <si>
    <t>Solicitud de Información</t>
  </si>
  <si>
    <t>Correo electrónico</t>
  </si>
  <si>
    <t>Vicepresidencia Administrativa y FInanciera</t>
  </si>
  <si>
    <t>Atención Ciudadana y Comunicaciones</t>
  </si>
  <si>
    <t>Sí</t>
  </si>
  <si>
    <t>M</t>
  </si>
  <si>
    <t>Entidades públicas</t>
  </si>
  <si>
    <t>N/A</t>
  </si>
  <si>
    <t>Arauca</t>
  </si>
  <si>
    <t>Gestión de la información técnica</t>
  </si>
  <si>
    <t>Cartografía de zonas petroleras.</t>
  </si>
  <si>
    <t>H</t>
  </si>
  <si>
    <t>Ciudadanos</t>
  </si>
  <si>
    <t>Cundinamarca</t>
  </si>
  <si>
    <t>Bogotá</t>
  </si>
  <si>
    <t>Asuntos administrativos, financieros y del talento humano</t>
  </si>
  <si>
    <t>Sucre</t>
  </si>
  <si>
    <t>Acompañamientos a las comunidades en el desarrollo de proyectos de hidrocarburos.</t>
  </si>
  <si>
    <t>Certimail</t>
  </si>
  <si>
    <t>Quejas</t>
  </si>
  <si>
    <t xml:space="preserve">Fiscalización </t>
  </si>
  <si>
    <t>Cifras oficiales de producción de hidrocarburos en el país</t>
  </si>
  <si>
    <t>Promoción y asignación de áreas</t>
  </si>
  <si>
    <t>Información de operadores en Colombia</t>
  </si>
  <si>
    <t>Casanare</t>
  </si>
  <si>
    <t>Información de procesos de licenciamiento ambiental en contratos de hidrocarburos</t>
  </si>
  <si>
    <t>Universidades</t>
  </si>
  <si>
    <t>Estrategia territorial de hidrocarburos</t>
  </si>
  <si>
    <t>Antioquia</t>
  </si>
  <si>
    <t xml:space="preserve">Carrera administrativa </t>
  </si>
  <si>
    <t>Meta</t>
  </si>
  <si>
    <t xml:space="preserve">Localización de predios y áreas con contratos de hidrocarburos </t>
  </si>
  <si>
    <t xml:space="preserve">Proceso permanente de asignación de áreas </t>
  </si>
  <si>
    <t>Entes territoriales</t>
  </si>
  <si>
    <t>Valle del Cauca</t>
  </si>
  <si>
    <t>Cali</t>
  </si>
  <si>
    <t xml:space="preserve">Regalías y derechos económicos </t>
  </si>
  <si>
    <t xml:space="preserve">Asignaciones directas </t>
  </si>
  <si>
    <t>Traslado PQRSD de otras entidades</t>
  </si>
  <si>
    <t>Impacto ambientales en el desarrollo de proyectos de hidrocarburos.</t>
  </si>
  <si>
    <t xml:space="preserve">Reservas y operaciones </t>
  </si>
  <si>
    <t>Daños o impactos ocasionados en la ejecución de proyectos o contratos de hidrocarburos</t>
  </si>
  <si>
    <t xml:space="preserve">Contratos misionales </t>
  </si>
  <si>
    <t xml:space="preserve">Contratos de hidrocarburos en yacimientos no convencionales o roca generadora y Proyectos Pilotos de Investigación Integral sobre Yacimientos No Convencionales - YNC de hidrocarburos-. </t>
  </si>
  <si>
    <t>Congreso de la República</t>
  </si>
  <si>
    <t>Estado actual de contratos EyP, TEAS y bloques de hidrocarburos.</t>
  </si>
  <si>
    <t xml:space="preserve">Planes de gestión y manejo de residuos en la entidad </t>
  </si>
  <si>
    <t>Planes de manejo ambiental y licencias ambientales</t>
  </si>
  <si>
    <t xml:space="preserve">Ocurrencia de emergencia en proyectos de hidrocarburos </t>
  </si>
  <si>
    <t>Certificaciones financieras de contratos administrativos, E&amp;P y TEAS.</t>
  </si>
  <si>
    <t>Barranquilla</t>
  </si>
  <si>
    <t xml:space="preserve">Intervención para que compañía o tercero contratista pague por actividades ejecutadas en el desarrollo de proyectos de hidrocarburos </t>
  </si>
  <si>
    <t>Villavicencio</t>
  </si>
  <si>
    <t xml:space="preserve">Fiscalización de la producción de hidrocarburos por parte de los operadores de áreas en el país </t>
  </si>
  <si>
    <t>Consultas</t>
  </si>
  <si>
    <t>Yopal</t>
  </si>
  <si>
    <t>Comunidades y medio ambiente</t>
  </si>
  <si>
    <t>Certificaciones y consultas sobre contratos Administrativos.</t>
  </si>
  <si>
    <t>Gestión documental</t>
  </si>
  <si>
    <t>Comunidades étnicas</t>
  </si>
  <si>
    <t>Beneficios sociales y económicos de las comunidades por actividades petroleras.</t>
  </si>
  <si>
    <t>Liquidación, pagos, giros y embargos de recursos de regalías</t>
  </si>
  <si>
    <t>Servidumbres petroleras</t>
  </si>
  <si>
    <t>Seguimiento a compromisos contractuales en contratos EyP y TEAS</t>
  </si>
  <si>
    <t xml:space="preserve">Planeación </t>
  </si>
  <si>
    <t xml:space="preserve">Transferencia de tecnología </t>
  </si>
  <si>
    <t>Entes de control</t>
  </si>
  <si>
    <t>Putumayo</t>
  </si>
  <si>
    <t>Copias de contratos EyP y TEAS</t>
  </si>
  <si>
    <t>Asuntos de competencia de otra entidad.</t>
  </si>
  <si>
    <t>Oficina de Asesoría Jurídica</t>
  </si>
  <si>
    <t>Cesar</t>
  </si>
  <si>
    <t xml:space="preserve">Proyectos de fracking en el país </t>
  </si>
  <si>
    <t>Vinculación de personal por contratistas en el desarrollo de proyectos de hidrocarburos.</t>
  </si>
  <si>
    <t xml:space="preserve">Gestión legal y jurídica </t>
  </si>
  <si>
    <t>Información sobre actos administrativos de la ANH</t>
  </si>
  <si>
    <t>Vicepresidencia de Contratos de Hidrocarburos</t>
  </si>
  <si>
    <t>Asuntos sindicales</t>
  </si>
  <si>
    <t>Oficina de Control Interno</t>
  </si>
  <si>
    <t>Requerimientos de entes de control en el marco de auditorias e investigaciones especiales.</t>
  </si>
  <si>
    <t xml:space="preserve">Fiscalía General de la Nación y Policía Nacional </t>
  </si>
  <si>
    <t xml:space="preserve">Requerimientos de Policía Nacional y Fiscalía General de la Nación </t>
  </si>
  <si>
    <t>Certificaciones laborales y tributarias</t>
  </si>
  <si>
    <t xml:space="preserve">Pago de obligaciones, sentencias y laudos arbitrales </t>
  </si>
  <si>
    <t>Fondo de Ahorro y Estabilización Petrolera – FAEP-</t>
  </si>
  <si>
    <t>Reservas de hidrocarburos en el país</t>
  </si>
  <si>
    <t>Montería</t>
  </si>
  <si>
    <t>Gestión del conocimiento técnico</t>
  </si>
  <si>
    <t xml:space="preserve">Declaración de existencia de yacimiento de petróleo y rezumaderos de hidrocarburos </t>
  </si>
  <si>
    <t>Inconformidad por desarrollo irregular de proyecto</t>
  </si>
  <si>
    <t xml:space="preserve">Normatividad sobre exploración, regulación y producción de hidrocarburos. </t>
  </si>
  <si>
    <t xml:space="preserve">Municipios productores de gran minería </t>
  </si>
  <si>
    <t>Mocoa</t>
  </si>
  <si>
    <t>Cauca</t>
  </si>
  <si>
    <t>Cantidades y precios de crudo</t>
  </si>
  <si>
    <t>Concursos de selección y listas de elegibles</t>
  </si>
  <si>
    <t xml:space="preserve">Información sobre misión, objeto, funciones, contratistas, funcionarios y directivos de la entidad </t>
  </si>
  <si>
    <t>Tesorería</t>
  </si>
  <si>
    <t>Tolima</t>
  </si>
  <si>
    <t>Ibagué</t>
  </si>
  <si>
    <t>Planes de desarrollo, políticas ambientales y del sector de minas y energía y cambio climático</t>
  </si>
  <si>
    <t>Empresa de mensajería</t>
  </si>
  <si>
    <t>Información sobre proyectos y contratos offshore</t>
  </si>
  <si>
    <t>Información sobre proyectos de perforación y profundidad</t>
  </si>
  <si>
    <t>Solicitud copias</t>
  </si>
  <si>
    <t>Incumplimiento de contratos EyP y TEAS</t>
  </si>
  <si>
    <t>Norte de Santander</t>
  </si>
  <si>
    <t>Cúcuta</t>
  </si>
  <si>
    <t>Solicitud de información geológica y geofísica (sísmica y estratigrafía)</t>
  </si>
  <si>
    <t>Guaviare</t>
  </si>
  <si>
    <t>San José del Guaviare</t>
  </si>
  <si>
    <t>Mapa de Áreas</t>
  </si>
  <si>
    <t xml:space="preserve">Infraestructura tecnológica y seguridad de la información </t>
  </si>
  <si>
    <t>Huila</t>
  </si>
  <si>
    <t>Tunja</t>
  </si>
  <si>
    <t>La Guajira</t>
  </si>
  <si>
    <t>Asignación de áreas, áreas libres, reglamentación especial, requisitos y criterios para asignación.</t>
  </si>
  <si>
    <t xml:space="preserve">Solicitud de verificación de pozos </t>
  </si>
  <si>
    <t xml:space="preserve">Prácticas profesionales </t>
  </si>
  <si>
    <t>Santander</t>
  </si>
  <si>
    <t xml:space="preserve">Solicitudes funcionarios ANH </t>
  </si>
  <si>
    <t>Yacimiento y fluidos en formación</t>
  </si>
  <si>
    <t>Magdalena</t>
  </si>
  <si>
    <t>Comportamiento del mercado de hidrocarburos en Colombia</t>
  </si>
  <si>
    <t>Derechos de los particulares por el subsuelo</t>
  </si>
  <si>
    <t xml:space="preserve">Entes de control </t>
  </si>
  <si>
    <t>Cuencas sedimentarias</t>
  </si>
  <si>
    <t xml:space="preserve">Consulta previa con las comunidades en desarrollo de proyectos de hidrocarburos. </t>
  </si>
  <si>
    <t>Nariño</t>
  </si>
  <si>
    <t>Riohacha</t>
  </si>
  <si>
    <t>Bucaramanga</t>
  </si>
  <si>
    <t>Santa Marta</t>
  </si>
  <si>
    <t>Valledupar</t>
  </si>
  <si>
    <t>Popayán</t>
  </si>
  <si>
    <t>Inversión social  en proyectos de hidrocarburos - PBC-.</t>
  </si>
  <si>
    <t>Talento humano</t>
  </si>
  <si>
    <t>Plan de promoción y mercadeo de las áreas para la exploración y explotación en el país</t>
  </si>
  <si>
    <t xml:space="preserve">Presupuesto, contabilidad y estado de los recursos financieros </t>
  </si>
  <si>
    <t>Estudios geofísicos, sísmica y estratigrafía</t>
  </si>
  <si>
    <t>Copias de contratos administrativos</t>
  </si>
  <si>
    <t>Caldas</t>
  </si>
  <si>
    <t>Manizales</t>
  </si>
  <si>
    <t xml:space="preserve">Recursos físicos e inventario de bienes </t>
  </si>
  <si>
    <t>Medellín</t>
  </si>
  <si>
    <t>Quemas de gas en el sector de hidrocarburos</t>
  </si>
  <si>
    <t>Áreas protegidas, reservas naturales, humedales y parques nacionales naturales.</t>
  </si>
  <si>
    <t>Vichada</t>
  </si>
  <si>
    <t>Empresas contratistas</t>
  </si>
  <si>
    <t>Vicepresidencia Técnica</t>
  </si>
  <si>
    <t>Defensa judicial</t>
  </si>
  <si>
    <t>Garantías en contratos EyP y TEAS</t>
  </si>
  <si>
    <t>Oficina de Tecnologías de Información</t>
  </si>
  <si>
    <t>Datos de sísmica y pozos</t>
  </si>
  <si>
    <t>Información presupuestal, contable y Plan Anual de Adquisiciones de la entidad</t>
  </si>
  <si>
    <t>Sincelejo</t>
  </si>
  <si>
    <t>Denuncias</t>
  </si>
  <si>
    <t>Risaralda</t>
  </si>
  <si>
    <t>Empresas privadas</t>
  </si>
  <si>
    <t>Protocolos de seguridad por COVID-19 implementadoss por las operadoras.</t>
  </si>
  <si>
    <t>Quibdó</t>
  </si>
  <si>
    <t>Solicitudes de contratistas de contratos EyP y Teas (modificaciones, cesiones de intereses, prórrogas, plazos, entre otros).</t>
  </si>
  <si>
    <t>Solicitud certificaciones</t>
  </si>
  <si>
    <t>Control interno disciplinario</t>
  </si>
  <si>
    <t>Procesos, expedientes y actuaciones disciplinarias.</t>
  </si>
  <si>
    <t xml:space="preserve">Oportunidades de exploración y explotación en el subsuelo colombiano </t>
  </si>
  <si>
    <t>Puerto Carreño</t>
  </si>
  <si>
    <t>Verificación de áreas para solicitudes de adquisición y restitución de tierras</t>
  </si>
  <si>
    <t xml:space="preserve">Seguimiento de seguridad y salud en el trabajo en contratos misionales </t>
  </si>
  <si>
    <t>Amazonas</t>
  </si>
  <si>
    <t>Financiera</t>
  </si>
  <si>
    <t xml:space="preserve">Planeación estratégica, indicadores y sistemas de gestión </t>
  </si>
  <si>
    <t>Personal</t>
  </si>
  <si>
    <t xml:space="preserve">Precio de hidrocarburos </t>
  </si>
  <si>
    <t>Proyectos de interés nacional y estratégico -PINES-</t>
  </si>
  <si>
    <t>Derechos económicos</t>
  </si>
  <si>
    <t>Vicepresidencia de Operaciones, Regalías y Participaciones</t>
  </si>
  <si>
    <t>Gerencia de Asuntos Legales y Contratación</t>
  </si>
  <si>
    <t>Certificaciones de reembolso tributario -CERT-</t>
  </si>
  <si>
    <t>Funcionarios ANH</t>
  </si>
  <si>
    <t>Correspondencia interna</t>
  </si>
  <si>
    <t>Administrativa</t>
  </si>
  <si>
    <t>Periodistas</t>
  </si>
  <si>
    <t>Publicación en página web</t>
  </si>
  <si>
    <t>Contratistas ANH</t>
  </si>
  <si>
    <t>Consejo Directivo ANH</t>
  </si>
  <si>
    <t>Estudiantes</t>
  </si>
  <si>
    <t xml:space="preserve">Proyectos normativos en asuntos de hidrocarburos </t>
  </si>
  <si>
    <t>Empresas públicas</t>
  </si>
  <si>
    <t>Correo participación ciudadana</t>
  </si>
  <si>
    <t>Comunidades indígenas</t>
  </si>
  <si>
    <t>Sindicatos</t>
  </si>
  <si>
    <t>Notificación de entrega personal</t>
  </si>
  <si>
    <t>Solicitud de información del Congreso de la República</t>
  </si>
  <si>
    <t>Reclamos</t>
  </si>
  <si>
    <t>Ventanilla</t>
  </si>
  <si>
    <t>Mitú</t>
  </si>
  <si>
    <t>Traslados totales</t>
  </si>
  <si>
    <t xml:space="preserve">Banco de programas y proyectos de inversión nacional </t>
  </si>
  <si>
    <t>Juntas de acción comunal</t>
  </si>
  <si>
    <t xml:space="preserve">Procesos contractuales administrativos (estudios previos, términos de referencia, supervisión, plazos, pólizas).  </t>
  </si>
  <si>
    <t>Derecho de Petición</t>
  </si>
  <si>
    <t>Entidades privadas</t>
  </si>
  <si>
    <t xml:space="preserve">Rendición de cuentas </t>
  </si>
  <si>
    <t>Veedurías</t>
  </si>
  <si>
    <t>Notificaciión restitución de tierras</t>
  </si>
  <si>
    <t xml:space="preserve">Asuntos tributarios en materia de hidrocarburos </t>
  </si>
  <si>
    <t xml:space="preserve">Presidencia </t>
  </si>
  <si>
    <t>Vicepresidencia de Promoción y Asignación de Áreas</t>
  </si>
  <si>
    <t>Pereira</t>
  </si>
  <si>
    <t>Formulario web</t>
  </si>
  <si>
    <t>Neiva</t>
  </si>
  <si>
    <t>Pasto</t>
  </si>
  <si>
    <t>Traslado consulta de otras entidades</t>
  </si>
  <si>
    <t>Bolivar</t>
  </si>
  <si>
    <t>Leticia</t>
  </si>
  <si>
    <t>No</t>
  </si>
  <si>
    <t>Florencia</t>
  </si>
  <si>
    <t>Traslados parciales</t>
  </si>
  <si>
    <t>Cartagena</t>
  </si>
  <si>
    <t>Comunidades_y_Medio_Ambiente</t>
  </si>
  <si>
    <t>Gestión_de_la_Información_Técnica</t>
  </si>
  <si>
    <t>Asuntos_Admin_Finan_y_TH</t>
  </si>
  <si>
    <t>Fiscalía_General_Nación_y_Policía_Nacional</t>
  </si>
  <si>
    <t>San Andrés</t>
  </si>
  <si>
    <t>Infraestructura tecnológica y seguridad de la información</t>
  </si>
  <si>
    <t>Caqueta</t>
  </si>
  <si>
    <t>Regalías_y_Derechos_Económicos</t>
  </si>
  <si>
    <t>Contratos_Misionales</t>
  </si>
  <si>
    <t>Promoción_y_Asignación_de_Áreas</t>
  </si>
  <si>
    <t>Reservas_y_Operaciones</t>
  </si>
  <si>
    <t>Gestión_Legal_y_Jurídica</t>
  </si>
  <si>
    <t>Congreso</t>
  </si>
  <si>
    <t>Infraestructura_Tecnológica_y_Seguridad_de_la_Información</t>
  </si>
  <si>
    <t>Cordoba</t>
  </si>
  <si>
    <t>Fiscalización</t>
  </si>
  <si>
    <t>Inírida</t>
  </si>
  <si>
    <t>Control_Interno_Disciplinario</t>
  </si>
  <si>
    <t>Planeación</t>
  </si>
  <si>
    <t>Entes_de_Control</t>
  </si>
  <si>
    <t>Atlantico</t>
  </si>
  <si>
    <t>Boyaca</t>
  </si>
  <si>
    <t>Choco</t>
  </si>
  <si>
    <t>Guainia</t>
  </si>
  <si>
    <t>Quindio</t>
  </si>
  <si>
    <t>Felicitación y/o agradecimiento</t>
  </si>
  <si>
    <t>JONATHAN ALEXANDER DÍAZ PEÑARANDA
C.C. 1.010.033.250 expedida en Cúcuta – Norte de Santander
Socio Fundador de Palacios Diaz &amp; Asociados
 jdiaz3974@gmail.com</t>
  </si>
  <si>
    <t>ALIANZA COLOMBIA LIBRE DE FRACKING  colombialibredefracking@gmail.com,</t>
  </si>
  <si>
    <t>ALEJANDRO GARCIA PEDRAZA   sentipensarcol@gmail.com</t>
  </si>
  <si>
    <t>Sin iniciar trámite</t>
  </si>
  <si>
    <t>DANIELA MARÍA TARAZONA
Peticionaria
notijudicol26@gmail.com</t>
  </si>
  <si>
    <t>ÓSCAR EDUARDO CADAVID BERMUDEZ
bermudezteamo@gmail.com
oscar32051232@gmail.com</t>
  </si>
  <si>
    <t>IRMA LLANOS
Economista y experta en gestión de Riesgos illanos1217@gmail.com</t>
  </si>
  <si>
    <t>IRMA LLANOS GALINDO   illanos1217@gmail.com</t>
  </si>
  <si>
    <t>JOSE WICENTE CARRENO CASTRO
Secretario Comision Quinta
Camara de Representantes  comision.quinta@camara.gov.co</t>
  </si>
  <si>
    <t>JONATHAN LÓPEZ HIGUERA 
C.C. 1.098.662.291
Correo: pikateshta@gmail.com</t>
  </si>
  <si>
    <t>JONATHAN LÓPEZ HIGUERA pikateshta@gmail.com</t>
  </si>
  <si>
    <t>LUIS GUILLERMO PÉREZ PÉREZ
C.C. No. 1.032.473.205
Representante Legal Suplente
FUNDACIÓN LITTLE GUARDIANS
NIT 901.858.299-6control@littleguardians.org</t>
  </si>
  <si>
    <t>LUIS GUILLERMO PÉREZ PÉREZ
C.C. No. 1.032.473.205
Representante Legal Suplente
FUNDACIÓN LITTLE GUARDIANS
NIT 901.858.299-6 control@littleguardians.org</t>
  </si>
  <si>
    <t>LUIS GABRIEL CUELLO MUÑOZ  Luissantamaria401@gmail.com</t>
  </si>
  <si>
    <t>JONATHAN LÓPEZ HIGUERA  pikateshta@gmail.com</t>
  </si>
  <si>
    <t>EFRAIN OLARTE OLARTE
CC 17158236
efrainolarte46@yahoo.es</t>
  </si>
  <si>
    <t>GUSTAVO ALONSO QUINTERO MORALES
C.C. 7.226.582 de Duitama
gustavoduitamaxiaomi@gmail.com</t>
  </si>
  <si>
    <t xml:space="preserve">Cantidad </t>
  </si>
  <si>
    <t xml:space="preserve">Temas principales </t>
  </si>
  <si>
    <t>Asuntos de competencia de otra entidad</t>
  </si>
  <si>
    <t xml:space="preserve">Comunicaciones </t>
  </si>
  <si>
    <t xml:space="preserve">Medios de Recepción </t>
  </si>
  <si>
    <t>Confirmación de envíos</t>
  </si>
  <si>
    <t>Fechas</t>
  </si>
  <si>
    <t xml:space="preserve">Departamento </t>
  </si>
  <si>
    <t xml:space="preserve">Capital </t>
  </si>
  <si>
    <t>Parcial</t>
  </si>
  <si>
    <t>Total</t>
  </si>
  <si>
    <t>Tipologia documental</t>
  </si>
  <si>
    <t>Medio de envío</t>
  </si>
  <si>
    <t>Armenia</t>
  </si>
  <si>
    <t>San Andres y Providencia</t>
  </si>
  <si>
    <t>Grupos de interés</t>
  </si>
  <si>
    <t>Vaupes</t>
  </si>
  <si>
    <t>Gerencia de seguimiento a contratos en exploración</t>
  </si>
  <si>
    <t>Gerencia de Gestión de la Información Técnica</t>
  </si>
  <si>
    <t>Control Interno Disciplinario</t>
  </si>
  <si>
    <t>Solicitud de prórroga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</si>
</sst>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rgb="FFC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9" tint="-0.249977111117893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0"/>
      <color rgb="FF000000"/>
      <name val="Arial"/>
      <family val="2"/>
    </font>
    <font>
      <sz val="10"/>
      <color theme="1"/>
      <name val="Arial"/>
      <family val="2"/>
    </font>
    <font>
      <b/>
      <sz val="10"/>
      <color rgb="FF000000"/>
      <name val="Calibri"/>
      <family val="2"/>
    </font>
    <font>
      <sz val="9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0B0F0"/>
        <bgColor rgb="FF000000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70AD47"/>
        <bgColor rgb="FF70AD47"/>
      </patternFill>
    </fill>
  </fills>
  <borders count="18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theme="9"/>
      </top>
      <bottom/>
      <diagonal/>
    </border>
    <border>
      <left/>
      <right/>
      <top style="thin">
        <color theme="9"/>
      </top>
      <bottom style="thin">
        <color theme="9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theme="9"/>
      </left>
      <right/>
      <top style="thin">
        <color theme="9"/>
      </top>
      <bottom style="thin">
        <color theme="9"/>
      </bottom>
      <diagonal/>
    </border>
    <border>
      <left style="thin">
        <color theme="9"/>
      </left>
      <right/>
      <top style="thin">
        <color theme="9"/>
      </top>
      <bottom/>
      <diagonal/>
    </border>
    <border>
      <left style="thin">
        <color rgb="FF70AD47"/>
      </left>
      <right/>
      <top/>
      <bottom/>
      <diagonal/>
    </border>
    <border>
      <left/>
      <right style="thin">
        <color rgb="FF70AD47"/>
      </right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8">
    <xf numFmtId="0" fontId="0" fillId="0" borderId="0" xfId="0"/>
    <xf numFmtId="14" fontId="3" fillId="0" borderId="0" xfId="0" applyNumberFormat="1" applyFont="1"/>
    <xf numFmtId="0" fontId="9" fillId="0" borderId="7" xfId="0" applyFont="1" applyBorder="1"/>
    <xf numFmtId="0" fontId="9" fillId="0" borderId="8" xfId="0" applyFont="1" applyBorder="1"/>
    <xf numFmtId="0" fontId="10" fillId="3" borderId="2" xfId="0" applyFont="1" applyFill="1" applyBorder="1"/>
    <xf numFmtId="0" fontId="10" fillId="3" borderId="1" xfId="0" applyFont="1" applyFill="1" applyBorder="1"/>
    <xf numFmtId="0" fontId="7" fillId="3" borderId="3" xfId="0" applyFont="1" applyFill="1" applyBorder="1"/>
    <xf numFmtId="0" fontId="3" fillId="0" borderId="3" xfId="0" applyFont="1" applyBorder="1"/>
    <xf numFmtId="0" fontId="0" fillId="0" borderId="3" xfId="0" applyBorder="1"/>
    <xf numFmtId="0" fontId="2" fillId="0" borderId="3" xfId="0" applyFont="1" applyBorder="1"/>
    <xf numFmtId="0" fontId="4" fillId="0" borderId="3" xfId="0" applyFont="1" applyBorder="1"/>
    <xf numFmtId="0" fontId="0" fillId="0" borderId="9" xfId="0" applyBorder="1"/>
    <xf numFmtId="0" fontId="7" fillId="3" borderId="3" xfId="0" applyFont="1" applyFill="1" applyBorder="1" applyAlignment="1">
      <alignment horizontal="center"/>
    </xf>
    <xf numFmtId="14" fontId="0" fillId="0" borderId="0" xfId="0" applyNumberFormat="1"/>
    <xf numFmtId="0" fontId="9" fillId="0" borderId="0" xfId="0" applyFont="1"/>
    <xf numFmtId="0" fontId="3" fillId="0" borderId="0" xfId="0" applyFont="1" applyAlignment="1">
      <alignment horizontal="center" vertical="top" wrapText="1"/>
    </xf>
    <xf numFmtId="0" fontId="0" fillId="0" borderId="0" xfId="0" applyAlignment="1">
      <alignment vertical="top"/>
    </xf>
    <xf numFmtId="0" fontId="0" fillId="0" borderId="3" xfId="0" applyBorder="1" applyAlignment="1">
      <alignment horizontal="center" vertical="center" wrapText="1"/>
    </xf>
    <xf numFmtId="0" fontId="3" fillId="0" borderId="3" xfId="0" applyFont="1" applyBorder="1" applyAlignment="1">
      <alignment horizontal="center" wrapText="1"/>
    </xf>
    <xf numFmtId="0" fontId="7" fillId="3" borderId="3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0" fillId="0" borderId="11" xfId="0" applyBorder="1" applyAlignment="1">
      <alignment horizontal="center" vertical="top"/>
    </xf>
    <xf numFmtId="14" fontId="0" fillId="0" borderId="11" xfId="0" applyNumberFormat="1" applyBorder="1" applyAlignment="1">
      <alignment horizontal="center" vertical="top"/>
    </xf>
    <xf numFmtId="0" fontId="0" fillId="0" borderId="12" xfId="0" applyBorder="1" applyAlignment="1">
      <alignment horizontal="center" vertical="top"/>
    </xf>
    <xf numFmtId="14" fontId="0" fillId="0" borderId="12" xfId="0" applyNumberFormat="1" applyBorder="1" applyAlignment="1">
      <alignment horizontal="center" vertical="top"/>
    </xf>
    <xf numFmtId="0" fontId="3" fillId="0" borderId="11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left" vertical="top" wrapText="1"/>
    </xf>
    <xf numFmtId="0" fontId="3" fillId="0" borderId="12" xfId="0" applyFont="1" applyBorder="1" applyAlignment="1">
      <alignment horizontal="left" vertical="top" wrapText="1"/>
    </xf>
    <xf numFmtId="0" fontId="3" fillId="0" borderId="0" xfId="0" applyFont="1" applyAlignment="1">
      <alignment horizont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0" fontId="12" fillId="0" borderId="0" xfId="0" applyFont="1"/>
    <xf numFmtId="0" fontId="12" fillId="0" borderId="0" xfId="0" applyFont="1" applyAlignment="1">
      <alignment horizontal="center"/>
    </xf>
    <xf numFmtId="0" fontId="11" fillId="2" borderId="13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center" wrapText="1"/>
    </xf>
    <xf numFmtId="14" fontId="3" fillId="0" borderId="12" xfId="0" applyNumberFormat="1" applyFont="1" applyBorder="1" applyAlignment="1">
      <alignment horizontal="center" vertical="top" wrapText="1" readingOrder="1"/>
    </xf>
    <xf numFmtId="14" fontId="3" fillId="0" borderId="11" xfId="0" applyNumberFormat="1" applyFont="1" applyBorder="1" applyAlignment="1">
      <alignment horizontal="center" vertical="top" wrapText="1" readingOrder="1"/>
    </xf>
    <xf numFmtId="0" fontId="7" fillId="3" borderId="10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 vertical="top" wrapText="1"/>
    </xf>
    <xf numFmtId="22" fontId="9" fillId="0" borderId="11" xfId="0" applyNumberFormat="1" applyFont="1" applyBorder="1" applyAlignment="1">
      <alignment horizontal="center" vertical="top"/>
    </xf>
    <xf numFmtId="22" fontId="9" fillId="0" borderId="12" xfId="0" applyNumberFormat="1" applyFont="1" applyBorder="1" applyAlignment="1">
      <alignment horizontal="center" vertical="top"/>
    </xf>
    <xf numFmtId="1" fontId="3" fillId="0" borderId="14" xfId="0" applyNumberFormat="1" applyFont="1" applyBorder="1" applyAlignment="1">
      <alignment horizontal="center" vertical="top" wrapText="1"/>
    </xf>
    <xf numFmtId="0" fontId="2" fillId="4" borderId="12" xfId="0" applyFont="1" applyFill="1" applyBorder="1" applyAlignment="1">
      <alignment horizontal="center" vertical="top" wrapText="1"/>
    </xf>
    <xf numFmtId="0" fontId="9" fillId="0" borderId="15" xfId="0" applyFont="1" applyBorder="1" applyAlignment="1">
      <alignment horizontal="center" vertical="top"/>
    </xf>
    <xf numFmtId="1" fontId="3" fillId="0" borderId="15" xfId="0" applyNumberFormat="1" applyFont="1" applyBorder="1" applyAlignment="1">
      <alignment horizontal="center" vertical="top" wrapText="1"/>
    </xf>
    <xf numFmtId="49" fontId="5" fillId="0" borderId="3" xfId="0" applyNumberFormat="1" applyFont="1" applyBorder="1" applyAlignment="1">
      <alignment horizontal="center" vertical="center" wrapText="1" readingOrder="1"/>
    </xf>
    <xf numFmtId="49" fontId="3" fillId="0" borderId="3" xfId="0" applyNumberFormat="1" applyFont="1" applyBorder="1" applyAlignment="1">
      <alignment horizontal="center" vertical="center" wrapText="1" readingOrder="1"/>
    </xf>
    <xf numFmtId="49" fontId="3" fillId="0" borderId="1" xfId="0" applyNumberFormat="1" applyFont="1" applyBorder="1" applyAlignment="1">
      <alignment horizontal="center" vertical="center" wrapText="1" readingOrder="1"/>
    </xf>
    <xf numFmtId="1" fontId="13" fillId="5" borderId="16" xfId="0" applyNumberFormat="1" applyFont="1" applyFill="1" applyBorder="1" applyAlignment="1">
      <alignment horizontal="center" vertical="center" wrapText="1" readingOrder="1"/>
    </xf>
    <xf numFmtId="14" fontId="13" fillId="5" borderId="0" xfId="0" applyNumberFormat="1" applyFont="1" applyFill="1" applyAlignment="1">
      <alignment horizontal="center" vertical="center" wrapText="1" readingOrder="1"/>
    </xf>
    <xf numFmtId="0" fontId="13" fillId="5" borderId="0" xfId="0" applyFont="1" applyFill="1" applyAlignment="1">
      <alignment horizontal="center" vertical="center" wrapText="1" readingOrder="1"/>
    </xf>
    <xf numFmtId="0" fontId="13" fillId="5" borderId="17" xfId="0" applyFont="1" applyFill="1" applyBorder="1" applyAlignment="1">
      <alignment horizontal="center" vertical="center" wrapText="1" readingOrder="1"/>
    </xf>
    <xf numFmtId="1" fontId="3" fillId="0" borderId="0" xfId="0" applyNumberFormat="1" applyFont="1" applyFill="1" applyAlignment="1">
      <alignment horizontal="center" vertical="center" wrapText="1"/>
    </xf>
    <xf numFmtId="14" fontId="6" fillId="0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14" fontId="0" fillId="0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 readingOrder="1"/>
    </xf>
    <xf numFmtId="0" fontId="0" fillId="0" borderId="0" xfId="0" applyFont="1" applyFill="1" applyAlignment="1">
      <alignment horizontal="center" vertical="center" wrapText="1"/>
    </xf>
    <xf numFmtId="0" fontId="0" fillId="0" borderId="0" xfId="0" applyFill="1"/>
    <xf numFmtId="0" fontId="3" fillId="0" borderId="11" xfId="0" applyFont="1" applyFill="1" applyBorder="1" applyAlignment="1">
      <alignment horizontal="center" vertical="center" wrapText="1"/>
    </xf>
    <xf numFmtId="14" fontId="0" fillId="0" borderId="11" xfId="0" applyNumberFormat="1" applyFont="1" applyFill="1" applyBorder="1" applyAlignment="1">
      <alignment horizontal="center" vertical="center"/>
    </xf>
    <xf numFmtId="0" fontId="0" fillId="0" borderId="0" xfId="0" applyFont="1" applyFill="1" applyAlignment="1">
      <alignment horizontal="center" vertical="distributed" wrapText="1"/>
    </xf>
    <xf numFmtId="14" fontId="0" fillId="0" borderId="0" xfId="0" applyNumberFormat="1" applyFont="1" applyFill="1" applyAlignment="1">
      <alignment horizontal="center" vertical="distributed" wrapText="1"/>
    </xf>
    <xf numFmtId="0" fontId="14" fillId="0" borderId="0" xfId="0" applyFont="1" applyFill="1" applyAlignment="1">
      <alignment horizontal="center" vertical="distributed" wrapText="1"/>
    </xf>
    <xf numFmtId="14" fontId="14" fillId="0" borderId="0" xfId="0" applyNumberFormat="1" applyFont="1" applyFill="1" applyAlignment="1">
      <alignment horizontal="center" vertical="distributed" wrapText="1"/>
    </xf>
  </cellXfs>
  <cellStyles count="2">
    <cellStyle name="Hyperlink" xfId="1" xr:uid="{00000000-000B-0000-0000-000008000000}"/>
    <cellStyle name="Normal" xfId="0" builtinId="0"/>
  </cellStyles>
  <dxfs count="60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distributed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distributed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distributed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9" formatCode="d/mm/yyyy"/>
      <fill>
        <patternFill patternType="none">
          <fgColor indexed="64"/>
          <bgColor auto="1"/>
        </patternFill>
      </fill>
      <alignment horizontal="center" vertical="distributed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distributed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9" formatCode="d/mm/yyyy"/>
      <fill>
        <patternFill patternType="none">
          <fgColor indexed="64"/>
          <bgColor auto="1"/>
        </patternFill>
      </fill>
      <alignment horizontal="center" vertical="distributed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numFmt numFmtId="1" formatCode="0"/>
      <fill>
        <patternFill patternType="none">
          <fgColor indexed="64"/>
          <bgColor auto="1"/>
        </patternFill>
      </fill>
      <alignment horizontal="center" vertical="distributed" textRotation="0" wrapText="1" indent="0" justifyLastLine="0" shrinkToFit="0" readingOrder="0"/>
    </dxf>
    <dxf>
      <font>
        <b/>
        <i val="0"/>
        <color rgb="FF9C0006"/>
      </font>
      <fill>
        <patternFill patternType="solid">
          <bgColor rgb="FFFFC7CE"/>
        </patternFill>
      </fill>
    </dxf>
    <dxf>
      <font>
        <b/>
        <i val="0"/>
        <color rgb="FF006100"/>
      </font>
      <fill>
        <patternFill patternType="solid">
          <bgColor rgb="FFC6EFCE"/>
        </patternFill>
      </fill>
    </dxf>
    <dxf>
      <font>
        <b/>
        <i val="0"/>
        <color rgb="FF006100"/>
      </font>
      <fill>
        <patternFill patternType="solid">
          <bgColor rgb="FFC6EFCE"/>
        </patternFill>
      </fill>
    </dxf>
    <dxf>
      <font>
        <b/>
        <i val="0"/>
        <color rgb="FF9C0006"/>
      </font>
      <fill>
        <patternFill patternType="solid">
          <bgColor rgb="FFFFC7CE"/>
        </patternFill>
      </fill>
    </dxf>
    <dxf>
      <font>
        <b/>
        <i val="0"/>
        <color rgb="FF006100"/>
      </font>
      <fill>
        <patternFill patternType="solid">
          <bgColor rgb="FFC6EFCE"/>
        </patternFill>
      </fill>
    </dxf>
    <dxf>
      <font>
        <b/>
        <i val="0"/>
        <color rgb="FF9C0006"/>
      </font>
      <fill>
        <patternFill patternType="solid">
          <bgColor rgb="FFFFC7CE"/>
        </patternFill>
      </fill>
    </dxf>
    <dxf>
      <font>
        <b/>
        <i val="0"/>
        <color rgb="FF006100"/>
      </font>
      <fill>
        <patternFill patternType="solid">
          <bgColor rgb="FFC6EFCE"/>
        </patternFill>
      </fill>
    </dxf>
    <dxf>
      <font>
        <b/>
        <i val="0"/>
        <color rgb="FF9C0006"/>
      </font>
      <fill>
        <patternFill patternType="solid">
          <bgColor rgb="FFFFC7CE"/>
        </patternFill>
      </fill>
    </dxf>
    <dxf>
      <font>
        <b/>
        <i val="0"/>
        <color rgb="FF006100"/>
      </font>
      <fill>
        <patternFill patternType="solid">
          <bgColor rgb="FFC6EFCE"/>
        </patternFill>
      </fill>
    </dxf>
    <dxf>
      <font>
        <b/>
        <i val="0"/>
        <color rgb="FF9C0006"/>
      </font>
      <fill>
        <patternFill patternType="solid">
          <bgColor rgb="FFFFC7CE"/>
        </patternFill>
      </fill>
    </dxf>
    <dxf>
      <font>
        <b/>
        <i val="0"/>
        <color rgb="FF006100"/>
      </font>
      <fill>
        <patternFill patternType="solid">
          <bgColor rgb="FFC6EFCE"/>
        </patternFill>
      </fill>
    </dxf>
    <dxf>
      <font>
        <b/>
        <i val="0"/>
        <color rgb="FF9C0006"/>
      </font>
      <fill>
        <patternFill patternType="solid">
          <bgColor rgb="FFFFC7CE"/>
        </patternFill>
      </fill>
    </dxf>
    <dxf>
      <font>
        <b/>
        <i val="0"/>
        <color rgb="FF006100"/>
      </font>
      <fill>
        <patternFill patternType="solid">
          <bgColor rgb="FFC6EFCE"/>
        </patternFill>
      </fill>
    </dxf>
    <dxf>
      <font>
        <b/>
        <i val="0"/>
        <color rgb="FF9C0006"/>
      </font>
      <fill>
        <patternFill patternType="solid">
          <bgColor rgb="FFFFC7CE"/>
        </patternFill>
      </fill>
    </dxf>
    <dxf>
      <font>
        <b/>
        <i val="0"/>
        <color rgb="FF006100"/>
      </font>
      <fill>
        <patternFill patternType="solid">
          <bgColor rgb="FFC6EFCE"/>
        </patternFill>
      </fill>
    </dxf>
    <dxf>
      <font>
        <b/>
        <i val="0"/>
        <color rgb="FF9C0006"/>
      </font>
      <fill>
        <patternFill patternType="solid">
          <bgColor rgb="FFFFC7CE"/>
        </patternFill>
      </fill>
    </dxf>
    <dxf>
      <font>
        <b/>
        <i val="0"/>
        <color rgb="FF006100"/>
      </font>
      <fill>
        <patternFill patternType="solid">
          <bgColor rgb="FFC6EFCE"/>
        </patternFill>
      </fill>
    </dxf>
    <dxf>
      <font>
        <b/>
        <i val="0"/>
        <color rgb="FF9C0006"/>
      </font>
      <fill>
        <patternFill patternType="solid">
          <bgColor rgb="FFFFC7CE"/>
        </patternFill>
      </fill>
    </dxf>
    <dxf>
      <font>
        <b/>
        <i val="0"/>
        <color rgb="FF9C0006"/>
      </font>
      <fill>
        <patternFill patternType="solid">
          <bgColor rgb="FFFFC7CE"/>
        </patternFill>
      </fill>
    </dxf>
    <dxf>
      <font>
        <b/>
        <i val="0"/>
        <color rgb="FF006100"/>
      </font>
      <fill>
        <patternFill patternType="solid">
          <bgColor rgb="FFC6EFCE"/>
        </patternFill>
      </fill>
    </dxf>
    <dxf>
      <font>
        <b/>
        <i val="0"/>
        <color rgb="FF9C0006"/>
      </font>
      <fill>
        <patternFill patternType="solid">
          <bgColor rgb="FFFFC7CE"/>
        </patternFill>
      </fill>
    </dxf>
    <dxf>
      <font>
        <b/>
        <i val="0"/>
        <color rgb="FF006100"/>
      </font>
      <fill>
        <patternFill patternType="solid">
          <bgColor rgb="FFC6EFCE"/>
        </patternFill>
      </fill>
    </dxf>
    <dxf>
      <font>
        <b/>
        <i val="0"/>
        <color rgb="FF006100"/>
      </font>
      <fill>
        <patternFill patternType="solid">
          <bgColor rgb="FFC6EFCE"/>
        </patternFill>
      </fill>
    </dxf>
    <dxf>
      <font>
        <b/>
        <i val="0"/>
        <color rgb="FF9C0006"/>
      </font>
      <fill>
        <patternFill patternType="solid">
          <bgColor rgb="FFFFC7CE"/>
        </patternFill>
      </fill>
    </dxf>
    <dxf>
      <font>
        <b/>
        <i val="0"/>
        <color rgb="FF9C0006"/>
      </font>
      <fill>
        <patternFill patternType="solid">
          <bgColor rgb="FFFFC7CE"/>
        </patternFill>
      </fill>
    </dxf>
    <dxf>
      <font>
        <b/>
        <i val="0"/>
        <color rgb="FF006100"/>
      </font>
      <fill>
        <patternFill patternType="solid">
          <bgColor rgb="FFC6EFCE"/>
        </patternFill>
      </fill>
    </dxf>
    <dxf>
      <font>
        <b/>
        <i val="0"/>
        <color rgb="FF006100"/>
      </font>
      <fill>
        <patternFill patternType="solid">
          <bgColor rgb="FFC6EFCE"/>
        </patternFill>
      </fill>
    </dxf>
    <dxf>
      <font>
        <b/>
        <i val="0"/>
        <color rgb="FF9C0006"/>
      </font>
      <fill>
        <patternFill patternType="solid">
          <bgColor rgb="FFFFC7CE"/>
        </patternFill>
      </fill>
    </dxf>
    <dxf>
      <font>
        <b/>
        <i val="0"/>
        <color rgb="FF006100"/>
      </font>
      <fill>
        <patternFill patternType="solid">
          <bgColor rgb="FFC6EFCE"/>
        </patternFill>
      </fill>
    </dxf>
    <dxf>
      <font>
        <b/>
        <i val="0"/>
        <color rgb="FF9C0006"/>
      </font>
      <fill>
        <patternFill patternType="solid">
          <bgColor rgb="FFFFC7CE"/>
        </patternFill>
      </fill>
    </dxf>
    <dxf>
      <font>
        <b/>
        <i val="0"/>
        <color rgb="FF006100"/>
      </font>
      <fill>
        <patternFill patternType="solid">
          <bgColor rgb="FFC6EFCE"/>
        </patternFill>
      </fill>
    </dxf>
    <dxf>
      <font>
        <b/>
        <i val="0"/>
        <color rgb="FF9C0006"/>
      </font>
      <fill>
        <patternFill patternType="solid">
          <bgColor rgb="FFFFC7CE"/>
        </patternFill>
      </fill>
    </dxf>
    <dxf>
      <font>
        <b/>
        <i val="0"/>
        <color rgb="FF006100"/>
      </font>
      <fill>
        <patternFill patternType="solid">
          <bgColor rgb="FFC6EFCE"/>
        </patternFill>
      </fill>
    </dxf>
    <dxf>
      <font>
        <b/>
        <i val="0"/>
        <color rgb="FF9C0006"/>
      </font>
      <fill>
        <patternFill patternType="solid">
          <bgColor rgb="FFFFC7CE"/>
        </patternFill>
      </fill>
    </dxf>
    <dxf>
      <font>
        <b/>
        <i val="0"/>
        <color rgb="FF006100"/>
      </font>
      <fill>
        <patternFill patternType="solid">
          <bgColor rgb="FFC6EFCE"/>
        </patternFill>
      </fill>
    </dxf>
    <dxf>
      <font>
        <b/>
        <i val="0"/>
        <color rgb="FF9C0006"/>
      </font>
      <fill>
        <patternFill patternType="solid">
          <bgColor rgb="FFFFC7CE"/>
        </patternFill>
      </fill>
    </dxf>
    <dxf>
      <font>
        <b/>
        <i val="0"/>
        <color rgb="FF006100"/>
      </font>
      <fill>
        <patternFill patternType="solid">
          <bgColor rgb="FFC6EFCE"/>
        </patternFill>
      </fill>
    </dxf>
    <dxf>
      <font>
        <b/>
        <i val="0"/>
        <color rgb="FF9C0006"/>
      </font>
      <fill>
        <patternFill patternType="solid">
          <bgColor rgb="FFFFC7CE"/>
        </patternFill>
      </fill>
    </dxf>
    <dxf>
      <font>
        <b/>
        <i val="0"/>
        <color rgb="FF7030A0"/>
      </font>
      <fill>
        <patternFill patternType="solid">
          <bgColor theme="0"/>
        </patternFill>
      </fill>
    </dxf>
    <dxf>
      <font>
        <b/>
        <i val="0"/>
        <color rgb="FF006100"/>
      </font>
      <fill>
        <patternFill patternType="solid">
          <bgColor rgb="FFC6EFCE"/>
        </patternFill>
      </fill>
    </dxf>
    <dxf>
      <font>
        <b/>
        <i val="0"/>
        <color rgb="FF9C0006"/>
      </font>
      <fill>
        <patternFill patternType="solid">
          <bgColor rgb="FFFFC7CE"/>
        </patternFill>
      </fill>
    </dxf>
    <dxf>
      <font>
        <b/>
        <i val="0"/>
        <color rgb="FF006100"/>
      </font>
      <fill>
        <patternFill patternType="solid">
          <bgColor rgb="FFC6EFCE"/>
        </patternFill>
      </fill>
    </dxf>
    <dxf>
      <font>
        <b/>
        <i val="0"/>
        <color rgb="FF9C0006"/>
      </font>
      <fill>
        <patternFill patternType="solid">
          <bgColor rgb="FFFFC7CE"/>
        </patternFill>
      </fill>
    </dxf>
    <dxf>
      <font>
        <b/>
        <i val="0"/>
        <color rgb="FF9C0006"/>
      </font>
      <fill>
        <patternFill patternType="solid">
          <bgColor rgb="FFFFC7CE"/>
        </patternFill>
      </fill>
    </dxf>
    <dxf>
      <font>
        <b/>
        <i val="0"/>
        <color rgb="FF006100"/>
      </font>
      <fill>
        <patternFill patternType="solid">
          <bgColor rgb="FFC6EFCE"/>
        </patternFill>
      </fill>
    </dxf>
    <dxf>
      <font>
        <b/>
        <i val="0"/>
        <color rgb="FF006100"/>
      </font>
      <fill>
        <patternFill patternType="solid">
          <bgColor rgb="FFC6EFCE"/>
        </patternFill>
      </fill>
    </dxf>
    <dxf>
      <font>
        <b/>
        <i val="0"/>
        <color rgb="FF9C0006"/>
      </font>
      <fill>
        <patternFill patternType="solid">
          <bgColor rgb="FFFFC7CE"/>
        </patternFill>
      </fill>
    </dxf>
    <dxf>
      <font>
        <b/>
        <i val="0"/>
        <color rgb="FF006100"/>
      </font>
      <fill>
        <patternFill patternType="solid">
          <bgColor rgb="FFC6EFCE"/>
        </patternFill>
      </fill>
    </dxf>
    <dxf>
      <font>
        <b/>
        <i val="0"/>
        <color rgb="FF9C0006"/>
      </font>
      <fill>
        <patternFill patternType="solid">
          <bgColor rgb="FFFFC7CE"/>
        </patternFill>
      </fill>
    </dxf>
    <dxf>
      <font>
        <b/>
        <i val="0"/>
        <color rgb="FF006100"/>
      </font>
      <fill>
        <patternFill patternType="solid">
          <bgColor rgb="FFC6EFCE"/>
        </patternFill>
      </fill>
    </dxf>
    <dxf>
      <font>
        <b/>
        <i val="0"/>
        <color rgb="FF9C0006"/>
      </font>
      <fill>
        <patternFill patternType="solid">
          <bgColor rgb="FFFFC7CE"/>
        </patternFill>
      </fill>
    </dxf>
    <dxf>
      <font>
        <b/>
        <i val="0"/>
        <color rgb="FF006100"/>
      </font>
      <fill>
        <patternFill patternType="solid">
          <bgColor rgb="FFC6EFCE"/>
        </patternFill>
      </fill>
    </dxf>
    <dxf>
      <font>
        <b/>
        <i val="0"/>
        <color rgb="FF9C0006"/>
      </font>
      <fill>
        <patternFill patternType="solid">
          <bgColor rgb="FFFFC7CE"/>
        </patternFill>
      </fill>
    </dxf>
    <dxf>
      <font>
        <b/>
        <i val="0"/>
        <color rgb="FF006100"/>
      </font>
      <fill>
        <patternFill patternType="solid">
          <bgColor rgb="FFC6EFCE"/>
        </patternFill>
      </fill>
    </dxf>
    <dxf>
      <font>
        <b/>
        <i val="0"/>
        <color rgb="FF9C0006"/>
      </font>
      <fill>
        <patternFill patternType="solid">
          <bgColor rgb="FFFFC7CE"/>
        </patternFill>
      </fill>
    </dxf>
    <dxf>
      <font>
        <b/>
        <i val="0"/>
        <color rgb="FF006100"/>
      </font>
      <fill>
        <patternFill patternType="solid">
          <bgColor rgb="FFC6EFCE"/>
        </patternFill>
      </fill>
    </dxf>
    <dxf>
      <font>
        <b/>
        <i val="0"/>
        <color rgb="FF9C0006"/>
      </font>
      <fill>
        <patternFill patternType="solid">
          <bgColor rgb="FFFFC7CE"/>
        </patternFill>
      </fill>
    </dxf>
    <dxf>
      <font>
        <b/>
        <i val="0"/>
        <color rgb="FF006100"/>
      </font>
      <fill>
        <patternFill patternType="solid">
          <bgColor rgb="FFC6EFCE"/>
        </patternFill>
      </fill>
    </dxf>
    <dxf>
      <font>
        <b/>
        <i val="0"/>
        <color rgb="FF9C0006"/>
      </font>
      <fill>
        <patternFill patternType="solid">
          <bgColor rgb="FFFFC7CE"/>
        </patternFill>
      </fill>
    </dxf>
    <dxf>
      <font>
        <b/>
        <i val="0"/>
        <color rgb="FF006100"/>
      </font>
      <fill>
        <patternFill patternType="solid">
          <bgColor rgb="FFC6EFCE"/>
        </patternFill>
      </fill>
    </dxf>
    <dxf>
      <font>
        <b/>
        <i val="0"/>
        <color rgb="FF9C0006"/>
      </font>
      <fill>
        <patternFill patternType="solid">
          <bgColor rgb="FFFFC7CE"/>
        </patternFill>
      </fill>
    </dxf>
    <dxf>
      <font>
        <b/>
        <i val="0"/>
        <color rgb="FF006100"/>
      </font>
      <fill>
        <patternFill patternType="solid">
          <bgColor rgb="FFC6EFCE"/>
        </patternFill>
      </fill>
    </dxf>
    <dxf>
      <font>
        <b/>
        <i val="0"/>
        <color rgb="FF9C0006"/>
      </font>
      <fill>
        <patternFill patternType="solid">
          <bgColor rgb="FFFFC7CE"/>
        </patternFill>
      </fill>
    </dxf>
    <dxf>
      <font>
        <b/>
        <i val="0"/>
        <color rgb="FF006100"/>
      </font>
      <fill>
        <patternFill patternType="solid">
          <bgColor rgb="FFC6EFCE"/>
        </patternFill>
      </fill>
    </dxf>
    <dxf>
      <font>
        <b/>
        <i val="0"/>
        <color rgb="FF9C0006"/>
      </font>
      <fill>
        <patternFill patternType="solid">
          <bgColor rgb="FFFFC7CE"/>
        </patternFill>
      </fill>
    </dxf>
    <dxf>
      <font>
        <b/>
        <i val="0"/>
        <color rgb="FF006100"/>
      </font>
      <fill>
        <patternFill patternType="solid">
          <bgColor rgb="FFC6EFCE"/>
        </patternFill>
      </fill>
    </dxf>
    <dxf>
      <font>
        <b/>
        <i val="0"/>
        <color rgb="FF9C0006"/>
      </font>
      <fill>
        <patternFill patternType="solid">
          <bgColor rgb="FFFFC7CE"/>
        </patternFill>
      </fill>
    </dxf>
    <dxf>
      <font>
        <b/>
        <i val="0"/>
        <color rgb="FF006100"/>
      </font>
      <fill>
        <patternFill patternType="solid">
          <bgColor rgb="FFC6EFCE"/>
        </patternFill>
      </fill>
    </dxf>
    <dxf>
      <font>
        <b/>
        <i val="0"/>
        <color rgb="FF9C0006"/>
      </font>
      <fill>
        <patternFill patternType="solid">
          <bgColor rgb="FFFFC7CE"/>
        </patternFill>
      </fill>
    </dxf>
    <dxf>
      <font>
        <b/>
        <i val="0"/>
        <color rgb="FF006100"/>
      </font>
      <fill>
        <patternFill patternType="solid">
          <bgColor rgb="FFC6EFCE"/>
        </patternFill>
      </fill>
    </dxf>
    <dxf>
      <font>
        <b/>
        <i val="0"/>
        <color rgb="FF9C0006"/>
      </font>
      <fill>
        <patternFill patternType="solid">
          <bgColor rgb="FFFFC7CE"/>
        </patternFill>
      </fill>
    </dxf>
    <dxf>
      <font>
        <b/>
        <i val="0"/>
        <color rgb="FF006100"/>
      </font>
      <fill>
        <patternFill patternType="solid">
          <bgColor rgb="FFC6EFCE"/>
        </patternFill>
      </fill>
    </dxf>
    <dxf>
      <font>
        <b/>
        <i val="0"/>
        <color rgb="FF9C0006"/>
      </font>
      <fill>
        <patternFill patternType="solid">
          <bgColor rgb="FFFFC7CE"/>
        </patternFill>
      </fill>
    </dxf>
    <dxf>
      <font>
        <b/>
        <i val="0"/>
        <color rgb="FF006100"/>
      </font>
      <fill>
        <patternFill patternType="solid">
          <bgColor rgb="FFC6EFCE"/>
        </patternFill>
      </fill>
    </dxf>
    <dxf>
      <font>
        <b/>
        <i val="0"/>
        <color rgb="FF9C0006"/>
      </font>
      <fill>
        <patternFill patternType="solid">
          <bgColor rgb="FFFFC7CE"/>
        </patternFill>
      </fill>
    </dxf>
    <dxf>
      <font>
        <b/>
        <i val="0"/>
        <color rgb="FF006100"/>
      </font>
      <fill>
        <patternFill patternType="solid">
          <bgColor rgb="FFC6EFCE"/>
        </patternFill>
      </fill>
    </dxf>
    <dxf>
      <font>
        <b/>
        <i val="0"/>
        <color rgb="FF9C0006"/>
      </font>
      <fill>
        <patternFill patternType="solid">
          <bgColor rgb="FFFFC7CE"/>
        </patternFill>
      </fill>
    </dxf>
    <dxf>
      <font>
        <b/>
        <i val="0"/>
        <color rgb="FF006100"/>
      </font>
      <fill>
        <patternFill patternType="solid">
          <bgColor rgb="FFC6EFCE"/>
        </patternFill>
      </fill>
    </dxf>
    <dxf>
      <font>
        <b/>
        <i val="0"/>
        <color rgb="FF9C0006"/>
      </font>
      <fill>
        <patternFill patternType="solid">
          <bgColor rgb="FFFFC7CE"/>
        </patternFill>
      </fill>
    </dxf>
    <dxf>
      <font>
        <b/>
        <i val="0"/>
        <color rgb="FF006100"/>
      </font>
      <fill>
        <patternFill patternType="solid">
          <bgColor rgb="FFC6EFCE"/>
        </patternFill>
      </fill>
    </dxf>
    <dxf>
      <font>
        <b/>
        <i val="0"/>
        <color rgb="FF9C0006"/>
      </font>
      <fill>
        <patternFill patternType="solid">
          <bgColor rgb="FFFFC7CE"/>
        </patternFill>
      </fill>
    </dxf>
    <dxf>
      <font>
        <b/>
        <i val="0"/>
        <color rgb="FF006100"/>
      </font>
      <fill>
        <patternFill patternType="solid">
          <bgColor rgb="FFC6EFCE"/>
        </patternFill>
      </fill>
    </dxf>
    <dxf>
      <font>
        <b/>
        <i val="0"/>
        <color rgb="FF9C0006"/>
      </font>
      <fill>
        <patternFill patternType="solid">
          <bgColor rgb="FFFFC7CE"/>
        </patternFill>
      </fill>
    </dxf>
    <dxf>
      <font>
        <b/>
        <i val="0"/>
        <color rgb="FF006100"/>
      </font>
      <fill>
        <patternFill patternType="solid">
          <bgColor rgb="FFC6EFCE"/>
        </patternFill>
      </fill>
    </dxf>
    <dxf>
      <font>
        <b/>
        <i val="0"/>
        <color rgb="FF9C0006"/>
      </font>
      <fill>
        <patternFill patternType="solid">
          <bgColor rgb="FFFFC7CE"/>
        </patternFill>
      </fill>
    </dxf>
    <dxf>
      <font>
        <b/>
        <i val="0"/>
        <color rgb="FF006100"/>
      </font>
      <fill>
        <patternFill patternType="solid">
          <bgColor rgb="FFC6EFCE"/>
        </patternFill>
      </fill>
    </dxf>
    <dxf>
      <font>
        <b/>
        <i val="0"/>
        <color rgb="FF9C0006"/>
      </font>
      <fill>
        <patternFill patternType="solid">
          <bgColor rgb="FFFFC7CE"/>
        </patternFill>
      </fill>
    </dxf>
    <dxf>
      <font>
        <b/>
        <i val="0"/>
        <color rgb="FF006100"/>
      </font>
      <fill>
        <patternFill patternType="solid">
          <bgColor rgb="FFC6EFCE"/>
        </patternFill>
      </fill>
    </dxf>
    <dxf>
      <font>
        <b/>
        <i val="0"/>
        <color rgb="FF9C0006"/>
      </font>
      <fill>
        <patternFill patternType="solid">
          <bgColor rgb="FFFFC7CE"/>
        </patternFill>
      </fill>
    </dxf>
    <dxf>
      <font>
        <b/>
        <i val="0"/>
        <color rgb="FF006100"/>
      </font>
      <fill>
        <patternFill patternType="solid">
          <bgColor rgb="FFC6EFCE"/>
        </patternFill>
      </fill>
    </dxf>
    <dxf>
      <font>
        <b/>
        <i val="0"/>
        <color rgb="FF9C0006"/>
      </font>
      <fill>
        <patternFill patternType="solid">
          <bgColor rgb="FFFFC7CE"/>
        </patternFill>
      </fill>
    </dxf>
    <dxf>
      <font>
        <b/>
        <i val="0"/>
        <color rgb="FF006100"/>
      </font>
      <fill>
        <patternFill patternType="solid">
          <bgColor rgb="FFC6EFCE"/>
        </patternFill>
      </fill>
    </dxf>
    <dxf>
      <font>
        <b/>
        <i val="0"/>
        <color rgb="FF9C0006"/>
      </font>
      <fill>
        <patternFill patternType="solid">
          <bgColor rgb="FFFFC7CE"/>
        </patternFill>
      </fill>
    </dxf>
    <dxf>
      <font>
        <b/>
        <i val="0"/>
        <color rgb="FF006100"/>
      </font>
      <fill>
        <patternFill patternType="solid">
          <bgColor rgb="FFC6EFCE"/>
        </patternFill>
      </fill>
    </dxf>
    <dxf>
      <font>
        <b/>
        <i val="0"/>
        <color rgb="FF9C0006"/>
      </font>
      <fill>
        <patternFill patternType="solid">
          <bgColor rgb="FFFFC7CE"/>
        </patternFill>
      </fill>
    </dxf>
    <dxf>
      <font>
        <b/>
        <i val="0"/>
        <color rgb="FF006100"/>
      </font>
      <fill>
        <patternFill patternType="solid">
          <bgColor rgb="FFC6EFCE"/>
        </patternFill>
      </fill>
    </dxf>
    <dxf>
      <font>
        <b/>
        <i val="0"/>
        <color rgb="FF9C0006"/>
      </font>
      <fill>
        <patternFill patternType="solid">
          <bgColor rgb="FFFFC7CE"/>
        </patternFill>
      </fill>
    </dxf>
    <dxf>
      <font>
        <b/>
        <i val="0"/>
        <color rgb="FF006100"/>
      </font>
      <fill>
        <patternFill patternType="solid">
          <bgColor rgb="FFC6EFCE"/>
        </patternFill>
      </fill>
    </dxf>
    <dxf>
      <font>
        <b/>
        <i val="0"/>
        <color rgb="FF9C0006"/>
      </font>
      <fill>
        <patternFill patternType="solid">
          <bgColor rgb="FFFFC7CE"/>
        </patternFill>
      </fill>
    </dxf>
    <dxf>
      <font>
        <b/>
        <i val="0"/>
        <color rgb="FF006100"/>
      </font>
      <fill>
        <patternFill patternType="solid">
          <bgColor rgb="FFC6EFCE"/>
        </patternFill>
      </fill>
    </dxf>
    <dxf>
      <font>
        <b/>
        <i val="0"/>
        <color rgb="FF9C0006"/>
      </font>
      <fill>
        <patternFill patternType="solid">
          <bgColor rgb="FFFFC7CE"/>
        </patternFill>
      </fill>
    </dxf>
    <dxf>
      <font>
        <b/>
        <i val="0"/>
        <color rgb="FF006100"/>
      </font>
      <fill>
        <patternFill patternType="solid">
          <bgColor rgb="FFC6EFCE"/>
        </patternFill>
      </fill>
    </dxf>
    <dxf>
      <font>
        <b/>
        <i val="0"/>
        <color rgb="FF9C0006"/>
      </font>
      <fill>
        <patternFill patternType="solid">
          <bgColor rgb="FFFFC7CE"/>
        </patternFill>
      </fill>
    </dxf>
    <dxf>
      <font>
        <b/>
        <i val="0"/>
        <color rgb="FF006100"/>
      </font>
      <fill>
        <patternFill patternType="solid">
          <bgColor rgb="FFC6EFCE"/>
        </patternFill>
      </fill>
    </dxf>
    <dxf>
      <font>
        <b/>
        <i val="0"/>
        <color rgb="FF9C0006"/>
      </font>
      <fill>
        <patternFill patternType="solid">
          <bgColor rgb="FFFFC7CE"/>
        </patternFill>
      </fill>
    </dxf>
    <dxf>
      <font>
        <b/>
        <i val="0"/>
        <color rgb="FF006100"/>
      </font>
      <fill>
        <patternFill patternType="solid">
          <bgColor rgb="FFC6EFCE"/>
        </patternFill>
      </fill>
    </dxf>
    <dxf>
      <font>
        <b/>
        <i val="0"/>
        <color rgb="FF9C0006"/>
      </font>
      <fill>
        <patternFill patternType="solid">
          <bgColor rgb="FFFFC7CE"/>
        </patternFill>
      </fill>
    </dxf>
    <dxf>
      <font>
        <b/>
        <i val="0"/>
        <color rgb="FF006100"/>
      </font>
      <fill>
        <patternFill patternType="solid">
          <bgColor rgb="FFC6EFCE"/>
        </patternFill>
      </fill>
    </dxf>
    <dxf>
      <font>
        <b/>
        <i val="0"/>
        <color rgb="FF9C0006"/>
      </font>
      <fill>
        <patternFill patternType="solid">
          <bgColor rgb="FFFFC7CE"/>
        </patternFill>
      </fill>
    </dxf>
    <dxf>
      <font>
        <b/>
        <i val="0"/>
        <color rgb="FF006100"/>
      </font>
      <fill>
        <patternFill patternType="solid">
          <bgColor rgb="FFC6EFCE"/>
        </patternFill>
      </fill>
    </dxf>
    <dxf>
      <font>
        <b/>
        <i val="0"/>
        <color rgb="FF9C0006"/>
      </font>
      <fill>
        <patternFill patternType="solid">
          <bgColor rgb="FFFFC7CE"/>
        </patternFill>
      </fill>
    </dxf>
    <dxf>
      <font>
        <b/>
        <i val="0"/>
        <color rgb="FF006100"/>
      </font>
      <fill>
        <patternFill patternType="solid">
          <bgColor rgb="FFC6EFCE"/>
        </patternFill>
      </fill>
    </dxf>
    <dxf>
      <font>
        <b/>
        <i val="0"/>
        <color rgb="FF9C0006"/>
      </font>
      <fill>
        <patternFill patternType="solid">
          <bgColor rgb="FFFFC7CE"/>
        </patternFill>
      </fill>
    </dxf>
    <dxf>
      <font>
        <b/>
        <i val="0"/>
        <color rgb="FF006100"/>
      </font>
      <fill>
        <patternFill patternType="solid">
          <bgColor rgb="FFC6EFCE"/>
        </patternFill>
      </fill>
    </dxf>
    <dxf>
      <font>
        <b/>
        <i val="0"/>
        <color rgb="FF9C0006"/>
      </font>
      <fill>
        <patternFill patternType="solid">
          <bgColor rgb="FFFFC7CE"/>
        </patternFill>
      </fill>
    </dxf>
    <dxf>
      <font>
        <b/>
        <i val="0"/>
        <color rgb="FF006100"/>
      </font>
      <fill>
        <patternFill patternType="solid">
          <bgColor rgb="FFC6EFCE"/>
        </patternFill>
      </fill>
    </dxf>
    <dxf>
      <font>
        <b/>
        <i val="0"/>
        <color rgb="FF9C0006"/>
      </font>
      <fill>
        <patternFill patternType="solid">
          <bgColor rgb="FFFFC7CE"/>
        </patternFill>
      </fill>
    </dxf>
    <dxf>
      <font>
        <b/>
        <i val="0"/>
        <color rgb="FF006100"/>
      </font>
      <fill>
        <patternFill patternType="solid">
          <bgColor rgb="FFC6EFCE"/>
        </patternFill>
      </fill>
    </dxf>
    <dxf>
      <font>
        <b/>
        <i val="0"/>
        <color rgb="FF9C0006"/>
      </font>
      <fill>
        <patternFill patternType="solid">
          <bgColor rgb="FFFFC7CE"/>
        </patternFill>
      </fill>
    </dxf>
    <dxf>
      <font>
        <b/>
        <i val="0"/>
        <color rgb="FF006100"/>
      </font>
      <fill>
        <patternFill patternType="solid">
          <bgColor rgb="FFC6EFCE"/>
        </patternFill>
      </fill>
    </dxf>
    <dxf>
      <font>
        <b/>
        <i val="0"/>
        <color rgb="FF9C0006"/>
      </font>
      <fill>
        <patternFill patternType="solid">
          <bgColor rgb="FFFFC7CE"/>
        </patternFill>
      </fill>
    </dxf>
    <dxf>
      <font>
        <b/>
        <i val="0"/>
        <color rgb="FF006100"/>
      </font>
      <fill>
        <patternFill patternType="solid">
          <bgColor rgb="FFC6EFCE"/>
        </patternFill>
      </fill>
    </dxf>
    <dxf>
      <font>
        <b/>
        <i val="0"/>
        <color rgb="FF9C0006"/>
      </font>
      <fill>
        <patternFill patternType="solid">
          <bgColor rgb="FFFFC7CE"/>
        </patternFill>
      </fill>
    </dxf>
    <dxf>
      <font>
        <b/>
        <i val="0"/>
        <color rgb="FF006100"/>
      </font>
      <fill>
        <patternFill patternType="solid">
          <bgColor rgb="FFC6EFCE"/>
        </patternFill>
      </fill>
    </dxf>
    <dxf>
      <font>
        <b/>
        <i val="0"/>
        <color rgb="FF9C0006"/>
      </font>
      <fill>
        <patternFill patternType="solid">
          <bgColor rgb="FFFFC7CE"/>
        </patternFill>
      </fill>
    </dxf>
    <dxf>
      <font>
        <b/>
        <i val="0"/>
        <color rgb="FF006100"/>
      </font>
      <fill>
        <patternFill patternType="solid">
          <bgColor rgb="FFC6EFCE"/>
        </patternFill>
      </fill>
    </dxf>
    <dxf>
      <font>
        <b/>
        <i val="0"/>
        <color rgb="FF9C0006"/>
      </font>
      <fill>
        <patternFill patternType="solid">
          <bgColor rgb="FFFFC7CE"/>
        </patternFill>
      </fill>
    </dxf>
    <dxf>
      <font>
        <b/>
        <i val="0"/>
        <color rgb="FF006100"/>
      </font>
      <fill>
        <patternFill patternType="solid">
          <bgColor rgb="FFC6EFCE"/>
        </patternFill>
      </fill>
    </dxf>
    <dxf>
      <font>
        <b/>
        <i val="0"/>
        <color rgb="FF9C0006"/>
      </font>
      <fill>
        <patternFill patternType="solid">
          <bgColor rgb="FFFFC7CE"/>
        </patternFill>
      </fill>
    </dxf>
    <dxf>
      <font>
        <b/>
        <i val="0"/>
        <color rgb="FF006100"/>
      </font>
      <fill>
        <patternFill patternType="solid">
          <bgColor rgb="FFC6EFCE"/>
        </patternFill>
      </fill>
    </dxf>
    <dxf>
      <font>
        <b/>
        <i val="0"/>
        <color rgb="FF9C0006"/>
      </font>
      <fill>
        <patternFill patternType="solid">
          <bgColor rgb="FFFFC7CE"/>
        </patternFill>
      </fill>
    </dxf>
    <dxf>
      <font>
        <b/>
        <i val="0"/>
        <color rgb="FF006100"/>
      </font>
      <fill>
        <patternFill patternType="solid">
          <bgColor rgb="FFC6EFCE"/>
        </patternFill>
      </fill>
    </dxf>
    <dxf>
      <font>
        <b/>
        <i val="0"/>
        <color rgb="FF9C0006"/>
      </font>
      <fill>
        <patternFill patternType="solid">
          <bgColor rgb="FFFFC7CE"/>
        </patternFill>
      </fill>
    </dxf>
    <dxf>
      <font>
        <b/>
        <i val="0"/>
        <color rgb="FF006100"/>
      </font>
      <fill>
        <patternFill patternType="solid">
          <bgColor rgb="FFC6EFCE"/>
        </patternFill>
      </fill>
    </dxf>
    <dxf>
      <font>
        <b/>
        <i val="0"/>
        <color rgb="FF9C0006"/>
      </font>
      <fill>
        <patternFill patternType="solid">
          <bgColor rgb="FFFFC7CE"/>
        </patternFill>
      </fill>
    </dxf>
    <dxf>
      <font>
        <b/>
        <i val="0"/>
        <color rgb="FF006100"/>
      </font>
      <fill>
        <patternFill patternType="solid">
          <bgColor rgb="FFC6EFCE"/>
        </patternFill>
      </fill>
    </dxf>
    <dxf>
      <font>
        <b/>
        <i val="0"/>
        <color rgb="FF9C0006"/>
      </font>
      <fill>
        <patternFill patternType="solid">
          <bgColor rgb="FFFFC7CE"/>
        </patternFill>
      </fill>
    </dxf>
    <dxf>
      <font>
        <b/>
        <i val="0"/>
        <color rgb="FF006100"/>
      </font>
      <fill>
        <patternFill patternType="solid">
          <bgColor rgb="FFC6EFCE"/>
        </patternFill>
      </fill>
    </dxf>
    <dxf>
      <font>
        <b/>
        <i val="0"/>
        <color rgb="FF9C0006"/>
      </font>
      <fill>
        <patternFill patternType="solid">
          <bgColor rgb="FFFFC7CE"/>
        </patternFill>
      </fill>
    </dxf>
    <dxf>
      <font>
        <b/>
        <i val="0"/>
        <color rgb="FF006100"/>
      </font>
      <fill>
        <patternFill patternType="solid">
          <bgColor rgb="FFC6EFCE"/>
        </patternFill>
      </fill>
    </dxf>
    <dxf>
      <font>
        <b/>
        <i val="0"/>
        <color rgb="FF9C0006"/>
      </font>
      <fill>
        <patternFill patternType="solid">
          <bgColor rgb="FFFFC7CE"/>
        </patternFill>
      </fill>
    </dxf>
    <dxf>
      <font>
        <b/>
        <i val="0"/>
        <color rgb="FF006100"/>
      </font>
      <fill>
        <patternFill patternType="solid">
          <bgColor rgb="FFC6EFCE"/>
        </patternFill>
      </fill>
    </dxf>
    <dxf>
      <font>
        <b/>
        <i val="0"/>
        <color rgb="FF9C0006"/>
      </font>
      <fill>
        <patternFill patternType="solid">
          <bgColor rgb="FFFFC7CE"/>
        </patternFill>
      </fill>
    </dxf>
    <dxf>
      <font>
        <b/>
        <i val="0"/>
        <color rgb="FF006100"/>
      </font>
      <fill>
        <patternFill patternType="solid">
          <bgColor rgb="FFC6EFCE"/>
        </patternFill>
      </fill>
    </dxf>
    <dxf>
      <font>
        <b/>
        <i val="0"/>
        <color rgb="FF9C0006"/>
      </font>
      <fill>
        <patternFill patternType="solid">
          <bgColor rgb="FFFFC7CE"/>
        </patternFill>
      </fill>
    </dxf>
    <dxf>
      <font>
        <b/>
        <i val="0"/>
        <color rgb="FF006100"/>
      </font>
      <fill>
        <patternFill patternType="solid">
          <bgColor rgb="FFC6EFCE"/>
        </patternFill>
      </fill>
    </dxf>
    <dxf>
      <font>
        <b/>
        <i val="0"/>
        <color rgb="FF9C0006"/>
      </font>
      <fill>
        <patternFill patternType="solid">
          <bgColor rgb="FFFFC7CE"/>
        </patternFill>
      </fill>
    </dxf>
    <dxf>
      <font>
        <b/>
        <i val="0"/>
        <color rgb="FF006100"/>
      </font>
      <fill>
        <patternFill patternType="solid">
          <bgColor rgb="FFC6EFCE"/>
        </patternFill>
      </fill>
    </dxf>
    <dxf>
      <font>
        <b/>
        <i val="0"/>
        <color rgb="FF9C0006"/>
      </font>
      <fill>
        <patternFill patternType="solid">
          <bgColor rgb="FFFFC7CE"/>
        </patternFill>
      </fill>
    </dxf>
    <dxf>
      <font>
        <b/>
        <i val="0"/>
        <color rgb="FF006100"/>
      </font>
      <fill>
        <patternFill patternType="solid">
          <bgColor rgb="FFC6EFCE"/>
        </patternFill>
      </fill>
    </dxf>
    <dxf>
      <font>
        <b/>
        <i val="0"/>
        <color rgb="FF9C0006"/>
      </font>
      <fill>
        <patternFill patternType="solid">
          <bgColor rgb="FFFFC7CE"/>
        </patternFill>
      </fill>
    </dxf>
    <dxf>
      <font>
        <b/>
        <i val="0"/>
        <color rgb="FF006100"/>
      </font>
      <fill>
        <patternFill patternType="solid">
          <bgColor rgb="FFC6EFCE"/>
        </patternFill>
      </fill>
    </dxf>
    <dxf>
      <font>
        <b/>
        <i val="0"/>
        <color rgb="FF9C0006"/>
      </font>
      <fill>
        <patternFill patternType="solid">
          <bgColor rgb="FFFFC7CE"/>
        </patternFill>
      </fill>
    </dxf>
    <dxf>
      <font>
        <b/>
        <i val="0"/>
        <color rgb="FF006100"/>
      </font>
      <fill>
        <patternFill patternType="solid">
          <bgColor rgb="FFC6EFCE"/>
        </patternFill>
      </fill>
    </dxf>
    <dxf>
      <font>
        <b/>
        <i val="0"/>
        <color rgb="FF9C0006"/>
      </font>
      <fill>
        <patternFill patternType="solid">
          <bgColor rgb="FFFFC7CE"/>
        </patternFill>
      </fill>
    </dxf>
    <dxf>
      <font>
        <b/>
        <i val="0"/>
        <color rgb="FF006100"/>
      </font>
      <fill>
        <patternFill patternType="solid">
          <bgColor rgb="FFC6EFCE"/>
        </patternFill>
      </fill>
    </dxf>
    <dxf>
      <font>
        <b/>
        <i val="0"/>
        <color rgb="FF9C0006"/>
      </font>
      <fill>
        <patternFill patternType="solid">
          <bgColor rgb="FFFFC7CE"/>
        </patternFill>
      </fill>
    </dxf>
    <dxf>
      <font>
        <b/>
        <i val="0"/>
        <color rgb="FF006100"/>
      </font>
      <fill>
        <patternFill patternType="solid">
          <bgColor rgb="FFC6EFCE"/>
        </patternFill>
      </fill>
    </dxf>
    <dxf>
      <font>
        <b/>
        <i val="0"/>
        <color rgb="FF9C0006"/>
      </font>
      <fill>
        <patternFill patternType="solid">
          <bgColor rgb="FFFFC7CE"/>
        </patternFill>
      </fill>
    </dxf>
    <dxf>
      <font>
        <b/>
        <i val="0"/>
        <color rgb="FF006100"/>
      </font>
      <fill>
        <patternFill patternType="solid">
          <bgColor rgb="FFC6EFCE"/>
        </patternFill>
      </fill>
    </dxf>
    <dxf>
      <font>
        <b/>
        <i val="0"/>
        <color rgb="FF9C0006"/>
      </font>
      <fill>
        <patternFill patternType="solid">
          <bgColor rgb="FFFFC7CE"/>
        </patternFill>
      </fill>
    </dxf>
    <dxf>
      <font>
        <b/>
        <i val="0"/>
        <color rgb="FF006100"/>
      </font>
      <fill>
        <patternFill patternType="solid">
          <bgColor rgb="FFC6EFCE"/>
        </patternFill>
      </fill>
    </dxf>
    <dxf>
      <font>
        <b/>
        <i val="0"/>
        <color rgb="FF9C0006"/>
      </font>
      <fill>
        <patternFill patternType="solid">
          <bgColor rgb="FFFFC7CE"/>
        </patternFill>
      </fill>
    </dxf>
    <dxf>
      <font>
        <b/>
        <i val="0"/>
        <color rgb="FF006100"/>
      </font>
      <fill>
        <patternFill patternType="solid">
          <bgColor rgb="FFC6EFCE"/>
        </patternFill>
      </fill>
    </dxf>
    <dxf>
      <font>
        <b/>
        <i val="0"/>
        <color rgb="FF9C0006"/>
      </font>
      <fill>
        <patternFill patternType="solid">
          <bgColor rgb="FFFFC7CE"/>
        </patternFill>
      </fill>
    </dxf>
    <dxf>
      <font>
        <b/>
        <i val="0"/>
        <color rgb="FF006100"/>
      </font>
      <fill>
        <patternFill patternType="solid">
          <bgColor rgb="FFC6EFCE"/>
        </patternFill>
      </fill>
    </dxf>
    <dxf>
      <font>
        <b/>
        <i val="0"/>
        <color rgb="FF9C0006"/>
      </font>
      <fill>
        <patternFill patternType="solid">
          <bgColor rgb="FFFFC7CE"/>
        </patternFill>
      </fill>
    </dxf>
    <dxf>
      <font>
        <b/>
        <i val="0"/>
        <color rgb="FF006100"/>
      </font>
      <fill>
        <patternFill patternType="solid">
          <bgColor rgb="FFC6EFCE"/>
        </patternFill>
      </fill>
    </dxf>
    <dxf>
      <font>
        <b/>
        <i val="0"/>
        <color rgb="FF9C0006"/>
      </font>
      <fill>
        <patternFill patternType="solid">
          <bgColor rgb="FFFFC7CE"/>
        </patternFill>
      </fill>
    </dxf>
    <dxf>
      <font>
        <b/>
        <i val="0"/>
        <color rgb="FF006100"/>
      </font>
      <fill>
        <patternFill patternType="solid">
          <bgColor rgb="FFC6EFCE"/>
        </patternFill>
      </fill>
    </dxf>
    <dxf>
      <font>
        <b/>
        <i val="0"/>
        <color rgb="FF9C0006"/>
      </font>
      <fill>
        <patternFill patternType="solid">
          <bgColor rgb="FFFFC7CE"/>
        </patternFill>
      </fill>
    </dxf>
    <dxf>
      <font>
        <b/>
        <i val="0"/>
        <color rgb="FF006100"/>
      </font>
      <fill>
        <patternFill patternType="solid">
          <bgColor rgb="FFC6EFCE"/>
        </patternFill>
      </fill>
    </dxf>
    <dxf>
      <font>
        <b/>
        <i val="0"/>
        <color rgb="FF9C0006"/>
      </font>
      <fill>
        <patternFill patternType="solid">
          <bgColor rgb="FFFFC7CE"/>
        </patternFill>
      </fill>
    </dxf>
    <dxf>
      <font>
        <b/>
        <i val="0"/>
        <color rgb="FF006100"/>
      </font>
      <fill>
        <patternFill patternType="solid">
          <bgColor rgb="FFC6EFCE"/>
        </patternFill>
      </fill>
    </dxf>
    <dxf>
      <font>
        <b/>
        <i val="0"/>
        <color rgb="FF9C0006"/>
      </font>
      <fill>
        <patternFill patternType="solid">
          <bgColor rgb="FFFFC7CE"/>
        </patternFill>
      </fill>
    </dxf>
    <dxf>
      <font>
        <b/>
        <i val="0"/>
        <color rgb="FF006100"/>
      </font>
      <fill>
        <patternFill patternType="solid">
          <bgColor rgb="FFC6EFCE"/>
        </patternFill>
      </fill>
    </dxf>
    <dxf>
      <font>
        <b/>
        <i val="0"/>
        <color rgb="FF9C0006"/>
      </font>
      <fill>
        <patternFill patternType="solid">
          <bgColor rgb="FFFFC7CE"/>
        </patternFill>
      </fill>
    </dxf>
    <dxf>
      <font>
        <b/>
        <i val="0"/>
        <color rgb="FF006100"/>
      </font>
      <fill>
        <patternFill patternType="solid">
          <bgColor rgb="FFC6EFCE"/>
        </patternFill>
      </fill>
    </dxf>
    <dxf>
      <font>
        <b/>
        <i val="0"/>
        <color rgb="FF9C0006"/>
      </font>
      <fill>
        <patternFill patternType="solid">
          <bgColor rgb="FFFFC7CE"/>
        </patternFill>
      </fill>
    </dxf>
    <dxf>
      <font>
        <b/>
        <i val="0"/>
        <color rgb="FF006100"/>
      </font>
      <fill>
        <patternFill patternType="solid">
          <bgColor rgb="FFC6EFCE"/>
        </patternFill>
      </fill>
    </dxf>
    <dxf>
      <font>
        <b/>
        <i val="0"/>
        <color rgb="FF9C0006"/>
      </font>
      <fill>
        <patternFill patternType="solid">
          <bgColor rgb="FFFFC7CE"/>
        </patternFill>
      </fill>
    </dxf>
    <dxf>
      <font>
        <b/>
        <i val="0"/>
        <color rgb="FF006100"/>
      </font>
      <fill>
        <patternFill patternType="solid">
          <bgColor rgb="FFC6EFCE"/>
        </patternFill>
      </fill>
    </dxf>
    <dxf>
      <font>
        <b/>
        <i val="0"/>
        <color rgb="FF9C0006"/>
      </font>
      <fill>
        <patternFill patternType="solid">
          <bgColor rgb="FFFFC7CE"/>
        </patternFill>
      </fill>
    </dxf>
    <dxf>
      <font>
        <b/>
        <i val="0"/>
        <color rgb="FF006100"/>
      </font>
      <fill>
        <patternFill patternType="solid">
          <bgColor rgb="FFC6EFCE"/>
        </patternFill>
      </fill>
    </dxf>
    <dxf>
      <font>
        <b/>
        <i val="0"/>
        <color rgb="FF9C0006"/>
      </font>
      <fill>
        <patternFill patternType="solid">
          <bgColor rgb="FFFFC7CE"/>
        </patternFill>
      </fill>
    </dxf>
    <dxf>
      <font>
        <b/>
        <i val="0"/>
        <color rgb="FF006100"/>
      </font>
      <fill>
        <patternFill patternType="solid">
          <bgColor rgb="FFC6EFCE"/>
        </patternFill>
      </fill>
    </dxf>
    <dxf>
      <font>
        <b/>
        <i val="0"/>
        <color rgb="FF9C0006"/>
      </font>
      <fill>
        <patternFill patternType="solid">
          <bgColor rgb="FFFFC7CE"/>
        </patternFill>
      </fill>
    </dxf>
    <dxf>
      <font>
        <b/>
        <i val="0"/>
        <color rgb="FF006100"/>
      </font>
      <fill>
        <patternFill patternType="solid">
          <bgColor rgb="FFC6EFCE"/>
        </patternFill>
      </fill>
    </dxf>
    <dxf>
      <font>
        <b/>
        <i val="0"/>
        <color rgb="FF9C0006"/>
      </font>
      <fill>
        <patternFill patternType="solid">
          <bgColor rgb="FFFFC7CE"/>
        </patternFill>
      </fill>
    </dxf>
    <dxf>
      <font>
        <b/>
        <i val="0"/>
        <color rgb="FF006100"/>
      </font>
      <fill>
        <patternFill patternType="solid">
          <bgColor rgb="FFC6EFCE"/>
        </patternFill>
      </fill>
    </dxf>
    <dxf>
      <font>
        <b/>
        <i val="0"/>
        <color rgb="FF9C0006"/>
      </font>
      <fill>
        <patternFill patternType="solid">
          <bgColor rgb="FFFFC7CE"/>
        </patternFill>
      </fill>
    </dxf>
    <dxf>
      <font>
        <b/>
        <i val="0"/>
        <color rgb="FF006100"/>
      </font>
      <fill>
        <patternFill patternType="solid">
          <bgColor rgb="FFC6EFCE"/>
        </patternFill>
      </fill>
    </dxf>
    <dxf>
      <font>
        <b/>
        <i val="0"/>
        <color rgb="FF9C0006"/>
      </font>
      <fill>
        <patternFill patternType="solid">
          <bgColor rgb="FFFFC7CE"/>
        </patternFill>
      </fill>
    </dxf>
    <dxf>
      <font>
        <b/>
        <i val="0"/>
        <color rgb="FF006100"/>
      </font>
      <fill>
        <patternFill patternType="solid">
          <bgColor rgb="FFC6EFCE"/>
        </patternFill>
      </fill>
    </dxf>
    <dxf>
      <font>
        <b/>
        <i val="0"/>
        <color rgb="FF9C0006"/>
      </font>
      <fill>
        <patternFill patternType="solid">
          <bgColor rgb="FFFFC7CE"/>
        </patternFill>
      </fill>
    </dxf>
    <dxf>
      <font>
        <b/>
        <i val="0"/>
        <color rgb="FF006100"/>
      </font>
      <fill>
        <patternFill patternType="solid">
          <bgColor rgb="FFC6EFCE"/>
        </patternFill>
      </fill>
    </dxf>
    <dxf>
      <font>
        <b/>
        <i val="0"/>
        <color rgb="FF9C0006"/>
      </font>
      <fill>
        <patternFill patternType="solid">
          <bgColor rgb="FFFFC7CE"/>
        </patternFill>
      </fill>
    </dxf>
    <dxf>
      <font>
        <b/>
        <i val="0"/>
        <color rgb="FF006100"/>
      </font>
      <fill>
        <patternFill patternType="solid">
          <bgColor rgb="FFC6EFCE"/>
        </patternFill>
      </fill>
    </dxf>
    <dxf>
      <font>
        <b/>
        <i val="0"/>
        <color rgb="FF9C0006"/>
      </font>
      <fill>
        <patternFill patternType="solid">
          <bgColor rgb="FFFFC7CE"/>
        </patternFill>
      </fill>
    </dxf>
    <dxf>
      <font>
        <b/>
        <i val="0"/>
        <color rgb="FF006100"/>
      </font>
      <fill>
        <patternFill patternType="solid">
          <bgColor rgb="FFC6EFCE"/>
        </patternFill>
      </fill>
    </dxf>
    <dxf>
      <font>
        <b/>
        <i val="0"/>
        <color rgb="FF9C0006"/>
      </font>
      <fill>
        <patternFill patternType="solid">
          <bgColor rgb="FFFFC7CE"/>
        </patternFill>
      </fill>
    </dxf>
    <dxf>
      <font>
        <b/>
        <i val="0"/>
        <color rgb="FF006100"/>
      </font>
      <fill>
        <patternFill patternType="solid">
          <bgColor rgb="FFC6EFCE"/>
        </patternFill>
      </fill>
    </dxf>
    <dxf>
      <font>
        <b/>
        <i val="0"/>
        <color rgb="FF9C0006"/>
      </font>
      <fill>
        <patternFill patternType="solid">
          <bgColor rgb="FFFFC7CE"/>
        </patternFill>
      </fill>
    </dxf>
    <dxf>
      <font>
        <b/>
        <i val="0"/>
        <color rgb="FF006100"/>
      </font>
      <fill>
        <patternFill patternType="solid">
          <bgColor rgb="FFC6EFCE"/>
        </patternFill>
      </fill>
    </dxf>
    <dxf>
      <font>
        <b/>
        <i val="0"/>
        <color rgb="FF9C0006"/>
      </font>
      <fill>
        <patternFill patternType="solid">
          <bgColor rgb="FFFFC7CE"/>
        </patternFill>
      </fill>
    </dxf>
    <dxf>
      <font>
        <b/>
        <i val="0"/>
        <color rgb="FF006100"/>
      </font>
      <fill>
        <patternFill patternType="solid">
          <bgColor rgb="FFC6EFCE"/>
        </patternFill>
      </fill>
    </dxf>
    <dxf>
      <font>
        <b/>
        <i val="0"/>
        <color rgb="FF9C0006"/>
      </font>
      <fill>
        <patternFill patternType="solid">
          <bgColor rgb="FFFFC7CE"/>
        </patternFill>
      </fill>
    </dxf>
    <dxf>
      <font>
        <b/>
        <i val="0"/>
        <color rgb="FF006100"/>
      </font>
      <fill>
        <patternFill patternType="solid">
          <bgColor rgb="FFC6EFCE"/>
        </patternFill>
      </fill>
    </dxf>
    <dxf>
      <font>
        <b/>
        <i val="0"/>
        <color rgb="FF9C0006"/>
      </font>
      <fill>
        <patternFill patternType="solid">
          <bgColor rgb="FFFFC7CE"/>
        </patternFill>
      </fill>
    </dxf>
    <dxf>
      <font>
        <b/>
        <i val="0"/>
        <color rgb="FF006100"/>
      </font>
      <fill>
        <patternFill patternType="solid">
          <bgColor rgb="FFC6EFCE"/>
        </patternFill>
      </fill>
    </dxf>
    <dxf>
      <font>
        <b/>
        <i val="0"/>
        <color rgb="FF9C0006"/>
      </font>
      <fill>
        <patternFill patternType="solid">
          <bgColor rgb="FFFFC7CE"/>
        </patternFill>
      </fill>
    </dxf>
    <dxf>
      <font>
        <b/>
        <i val="0"/>
        <color rgb="FF006100"/>
      </font>
      <fill>
        <patternFill patternType="solid">
          <bgColor rgb="FFC6EFCE"/>
        </patternFill>
      </fill>
    </dxf>
    <dxf>
      <font>
        <b/>
        <i val="0"/>
        <color rgb="FF9C0006"/>
      </font>
      <fill>
        <patternFill patternType="solid">
          <bgColor rgb="FFFFC7CE"/>
        </patternFill>
      </fill>
    </dxf>
    <dxf>
      <font>
        <b/>
        <i val="0"/>
        <color rgb="FF006100"/>
      </font>
      <fill>
        <patternFill patternType="solid">
          <bgColor rgb="FFC6EFCE"/>
        </patternFill>
      </fill>
    </dxf>
    <dxf>
      <font>
        <b/>
        <i val="0"/>
        <color rgb="FF9C0006"/>
      </font>
      <fill>
        <patternFill patternType="solid">
          <bgColor rgb="FFFFC7CE"/>
        </patternFill>
      </fill>
    </dxf>
    <dxf>
      <font>
        <b/>
        <i val="0"/>
        <color rgb="FF006100"/>
      </font>
      <fill>
        <patternFill patternType="solid">
          <bgColor rgb="FFC6EFCE"/>
        </patternFill>
      </fill>
    </dxf>
    <dxf>
      <font>
        <b/>
        <i val="0"/>
        <color rgb="FF9C0006"/>
      </font>
      <fill>
        <patternFill patternType="solid">
          <bgColor rgb="FFFFC7CE"/>
        </patternFill>
      </fill>
    </dxf>
    <dxf>
      <font>
        <b/>
        <i val="0"/>
        <color rgb="FF006100"/>
      </font>
      <fill>
        <patternFill patternType="solid">
          <bgColor rgb="FFC6EFCE"/>
        </patternFill>
      </fill>
    </dxf>
    <dxf>
      <font>
        <b/>
        <i val="0"/>
        <color rgb="FF9C0006"/>
      </font>
      <fill>
        <patternFill patternType="solid">
          <bgColor rgb="FFFFC7CE"/>
        </patternFill>
      </fill>
    </dxf>
    <dxf>
      <font>
        <b/>
        <i val="0"/>
        <color rgb="FF006100"/>
      </font>
      <fill>
        <patternFill patternType="solid">
          <bgColor rgb="FFC6EFCE"/>
        </patternFill>
      </fill>
    </dxf>
    <dxf>
      <font>
        <b/>
        <i val="0"/>
        <color rgb="FF9C0006"/>
      </font>
      <fill>
        <patternFill patternType="solid">
          <bgColor rgb="FFFFC7CE"/>
        </patternFill>
      </fill>
    </dxf>
    <dxf>
      <font>
        <b/>
        <i val="0"/>
        <color rgb="FF006100"/>
      </font>
      <fill>
        <patternFill patternType="solid">
          <bgColor rgb="FFC6EFCE"/>
        </patternFill>
      </fill>
    </dxf>
    <dxf>
      <font>
        <b/>
        <i val="0"/>
        <color rgb="FF9C0006"/>
      </font>
      <fill>
        <patternFill patternType="solid">
          <bgColor rgb="FFFFC7CE"/>
        </patternFill>
      </fill>
    </dxf>
    <dxf>
      <font>
        <b/>
        <i val="0"/>
        <color rgb="FF006100"/>
      </font>
      <fill>
        <patternFill patternType="solid">
          <bgColor rgb="FFC6EFCE"/>
        </patternFill>
      </fill>
    </dxf>
    <dxf>
      <font>
        <b/>
        <i val="0"/>
        <color rgb="FF9C0006"/>
      </font>
      <fill>
        <patternFill patternType="solid">
          <bgColor rgb="FFFFC7CE"/>
        </patternFill>
      </fill>
    </dxf>
    <dxf>
      <font>
        <b/>
        <i val="0"/>
        <color rgb="FF006100"/>
      </font>
      <fill>
        <patternFill patternType="solid">
          <bgColor rgb="FFC6EFCE"/>
        </patternFill>
      </fill>
    </dxf>
    <dxf>
      <font>
        <b/>
        <i val="0"/>
        <color rgb="FF9C0006"/>
      </font>
      <fill>
        <patternFill patternType="solid">
          <bgColor rgb="FFFFC7CE"/>
        </patternFill>
      </fill>
    </dxf>
    <dxf>
      <font>
        <b/>
        <i val="0"/>
        <color rgb="FF006100"/>
      </font>
      <fill>
        <patternFill patternType="solid">
          <bgColor rgb="FFC6EFCE"/>
        </patternFill>
      </fill>
    </dxf>
    <dxf>
      <font>
        <b/>
        <i val="0"/>
        <color rgb="FF9C0006"/>
      </font>
      <fill>
        <patternFill patternType="solid">
          <bgColor rgb="FFFFC7CE"/>
        </patternFill>
      </fill>
    </dxf>
    <dxf>
      <font>
        <b/>
        <i val="0"/>
        <color rgb="FF006100"/>
      </font>
      <fill>
        <patternFill patternType="solid">
          <bgColor rgb="FFC6EFCE"/>
        </patternFill>
      </fill>
    </dxf>
    <dxf>
      <font>
        <b/>
        <i val="0"/>
        <color rgb="FF9C0006"/>
      </font>
      <fill>
        <patternFill patternType="solid">
          <bgColor rgb="FFFFC7CE"/>
        </patternFill>
      </fill>
    </dxf>
    <dxf>
      <font>
        <b/>
        <i val="0"/>
        <color rgb="FF006100"/>
      </font>
      <fill>
        <patternFill patternType="solid">
          <bgColor rgb="FFC6EFCE"/>
        </patternFill>
      </fill>
    </dxf>
    <dxf>
      <font>
        <b/>
        <i val="0"/>
        <color rgb="FF9C0006"/>
      </font>
      <fill>
        <patternFill patternType="solid">
          <bgColor rgb="FFFFC7CE"/>
        </patternFill>
      </fill>
    </dxf>
    <dxf>
      <font>
        <b/>
        <i val="0"/>
        <color rgb="FF006100"/>
      </font>
      <fill>
        <patternFill patternType="solid">
          <bgColor rgb="FFC6EFCE"/>
        </patternFill>
      </fill>
    </dxf>
    <dxf>
      <font>
        <b/>
        <i val="0"/>
        <color rgb="FF9C0006"/>
      </font>
      <fill>
        <patternFill patternType="solid">
          <bgColor rgb="FFFFC7CE"/>
        </patternFill>
      </fill>
    </dxf>
    <dxf>
      <font>
        <b/>
        <i val="0"/>
        <color rgb="FF006100"/>
      </font>
      <fill>
        <patternFill patternType="solid">
          <bgColor rgb="FFC6EFCE"/>
        </patternFill>
      </fill>
    </dxf>
    <dxf>
      <font>
        <b/>
        <i val="0"/>
        <color rgb="FF9C0006"/>
      </font>
      <fill>
        <patternFill patternType="solid">
          <bgColor rgb="FFFFC7CE"/>
        </patternFill>
      </fill>
    </dxf>
    <dxf>
      <font>
        <b/>
        <i val="0"/>
        <color rgb="FF006100"/>
      </font>
      <fill>
        <patternFill patternType="solid">
          <bgColor rgb="FFC6EFCE"/>
        </patternFill>
      </fill>
    </dxf>
    <dxf>
      <font>
        <b/>
        <i val="0"/>
        <color rgb="FF9C0006"/>
      </font>
      <fill>
        <patternFill patternType="solid">
          <bgColor rgb="FFFFC7CE"/>
        </patternFill>
      </fill>
    </dxf>
    <dxf>
      <font>
        <b/>
        <i val="0"/>
        <color rgb="FF006100"/>
      </font>
      <fill>
        <patternFill patternType="solid">
          <bgColor rgb="FFC6EFCE"/>
        </patternFill>
      </fill>
    </dxf>
    <dxf>
      <font>
        <b/>
        <i val="0"/>
        <color rgb="FF9C0006"/>
      </font>
      <fill>
        <patternFill patternType="solid">
          <bgColor rgb="FFFFC7CE"/>
        </patternFill>
      </fill>
    </dxf>
    <dxf>
      <font>
        <b/>
        <i val="0"/>
        <color rgb="FF006100"/>
      </font>
      <fill>
        <patternFill patternType="solid">
          <bgColor rgb="FFC6EFCE"/>
        </patternFill>
      </fill>
    </dxf>
    <dxf>
      <font>
        <b/>
        <i val="0"/>
        <color rgb="FF9C0006"/>
      </font>
      <fill>
        <patternFill patternType="solid">
          <bgColor rgb="FFFFC7CE"/>
        </patternFill>
      </fill>
    </dxf>
    <dxf>
      <font>
        <b/>
        <i val="0"/>
        <color rgb="FF006100"/>
      </font>
      <fill>
        <patternFill patternType="solid">
          <bgColor rgb="FFC6EFCE"/>
        </patternFill>
      </fill>
    </dxf>
    <dxf>
      <font>
        <b/>
        <i val="0"/>
        <color rgb="FF9C0006"/>
      </font>
      <fill>
        <patternFill patternType="solid">
          <bgColor rgb="FFFFC7CE"/>
        </patternFill>
      </fill>
    </dxf>
    <dxf>
      <font>
        <b/>
        <i val="0"/>
        <color rgb="FF006100"/>
      </font>
      <fill>
        <patternFill patternType="solid">
          <bgColor rgb="FFC6EFCE"/>
        </patternFill>
      </fill>
    </dxf>
    <dxf>
      <font>
        <b/>
        <i val="0"/>
        <color rgb="FF9C0006"/>
      </font>
      <fill>
        <patternFill patternType="solid">
          <bgColor rgb="FFFFC7CE"/>
        </patternFill>
      </fill>
    </dxf>
    <dxf>
      <font>
        <b/>
        <i val="0"/>
        <color rgb="FF006100"/>
      </font>
      <fill>
        <patternFill patternType="solid">
          <bgColor rgb="FFC6EFCE"/>
        </patternFill>
      </fill>
    </dxf>
    <dxf>
      <font>
        <b/>
        <i val="0"/>
        <color rgb="FF9C0006"/>
      </font>
      <fill>
        <patternFill patternType="solid">
          <bgColor rgb="FFFFC7CE"/>
        </patternFill>
      </fill>
    </dxf>
    <dxf>
      <font>
        <b/>
        <i val="0"/>
        <color rgb="FF006100"/>
      </font>
      <fill>
        <patternFill patternType="solid">
          <bgColor rgb="FFC6EFCE"/>
        </patternFill>
      </fill>
    </dxf>
    <dxf>
      <font>
        <b/>
        <i val="0"/>
        <color rgb="FF9C0006"/>
      </font>
      <fill>
        <patternFill patternType="solid">
          <bgColor rgb="FFFFC7CE"/>
        </patternFill>
      </fill>
    </dxf>
    <dxf>
      <font>
        <b/>
        <i val="0"/>
        <color rgb="FF006100"/>
      </font>
      <fill>
        <patternFill patternType="solid">
          <bgColor rgb="FFC6EFCE"/>
        </patternFill>
      </fill>
    </dxf>
    <dxf>
      <font>
        <b/>
        <i val="0"/>
        <color rgb="FF9C0006"/>
      </font>
      <fill>
        <patternFill patternType="solid">
          <bgColor rgb="FFFFC7CE"/>
        </patternFill>
      </fill>
    </dxf>
    <dxf>
      <font>
        <b/>
        <i val="0"/>
        <color rgb="FF006100"/>
      </font>
      <fill>
        <patternFill patternType="solid">
          <bgColor rgb="FFC6EFCE"/>
        </patternFill>
      </fill>
    </dxf>
    <dxf>
      <font>
        <b/>
        <i val="0"/>
        <color rgb="FF9C0006"/>
      </font>
      <fill>
        <patternFill patternType="solid">
          <bgColor rgb="FFFFC7CE"/>
        </patternFill>
      </fill>
    </dxf>
    <dxf>
      <font>
        <b/>
        <i val="0"/>
        <color rgb="FF006100"/>
      </font>
      <fill>
        <patternFill patternType="solid">
          <bgColor rgb="FFC6EFCE"/>
        </patternFill>
      </fill>
    </dxf>
    <dxf>
      <font>
        <b/>
        <i val="0"/>
        <color rgb="FF9C0006"/>
      </font>
      <fill>
        <patternFill patternType="solid">
          <bgColor rgb="FFFFC7CE"/>
        </patternFill>
      </fill>
    </dxf>
    <dxf>
      <font>
        <b/>
        <i val="0"/>
        <color rgb="FF006100"/>
      </font>
      <fill>
        <patternFill patternType="solid">
          <bgColor rgb="FFC6EFCE"/>
        </patternFill>
      </fill>
    </dxf>
    <dxf>
      <font>
        <b/>
        <i val="0"/>
        <color rgb="FF9C0006"/>
      </font>
      <fill>
        <patternFill patternType="solid">
          <bgColor rgb="FFFFC7CE"/>
        </patternFill>
      </fill>
    </dxf>
    <dxf>
      <font>
        <b/>
        <i val="0"/>
        <color rgb="FF006100"/>
      </font>
      <fill>
        <patternFill patternType="solid">
          <bgColor rgb="FFC6EFCE"/>
        </patternFill>
      </fill>
    </dxf>
    <dxf>
      <font>
        <b/>
        <i val="0"/>
        <color rgb="FF9C0006"/>
      </font>
      <fill>
        <patternFill patternType="solid">
          <bgColor rgb="FFFFC7CE"/>
        </patternFill>
      </fill>
    </dxf>
    <dxf>
      <font>
        <b/>
        <i val="0"/>
        <color rgb="FF006100"/>
      </font>
      <fill>
        <patternFill patternType="solid">
          <bgColor rgb="FFC6EFCE"/>
        </patternFill>
      </fill>
    </dxf>
    <dxf>
      <font>
        <b/>
        <i val="0"/>
        <color rgb="FF9C0006"/>
      </font>
      <fill>
        <patternFill patternType="solid">
          <bgColor rgb="FFFFC7CE"/>
        </patternFill>
      </fill>
    </dxf>
    <dxf>
      <font>
        <b/>
        <i val="0"/>
        <color rgb="FF006100"/>
      </font>
      <fill>
        <patternFill patternType="solid">
          <bgColor rgb="FFC6EFCE"/>
        </patternFill>
      </fill>
    </dxf>
    <dxf>
      <font>
        <b/>
        <i val="0"/>
        <color rgb="FF9C0006"/>
      </font>
      <fill>
        <patternFill patternType="solid">
          <bgColor rgb="FFFFC7CE"/>
        </patternFill>
      </fill>
    </dxf>
    <dxf>
      <font>
        <b/>
        <i val="0"/>
        <color rgb="FF006100"/>
      </font>
      <fill>
        <patternFill patternType="solid">
          <bgColor rgb="FFC6EFCE"/>
        </patternFill>
      </fill>
    </dxf>
    <dxf>
      <font>
        <b/>
        <i val="0"/>
        <color rgb="FF9C0006"/>
      </font>
      <fill>
        <patternFill patternType="solid">
          <bgColor rgb="FFFFC7CE"/>
        </patternFill>
      </fill>
    </dxf>
    <dxf>
      <font>
        <b/>
        <i val="0"/>
        <color rgb="FF006100"/>
      </font>
      <fill>
        <patternFill patternType="solid">
          <bgColor rgb="FFC6EFCE"/>
        </patternFill>
      </fill>
    </dxf>
    <dxf>
      <font>
        <b/>
        <i val="0"/>
        <color rgb="FF9C0006"/>
      </font>
      <fill>
        <patternFill patternType="solid">
          <bgColor rgb="FFFFC7CE"/>
        </patternFill>
      </fill>
    </dxf>
    <dxf>
      <font>
        <b/>
        <i val="0"/>
        <color rgb="FF006100"/>
      </font>
      <fill>
        <patternFill patternType="solid">
          <bgColor rgb="FFC6EFCE"/>
        </patternFill>
      </fill>
    </dxf>
    <dxf>
      <font>
        <b/>
        <i val="0"/>
        <color rgb="FF9C0006"/>
      </font>
      <fill>
        <patternFill patternType="solid">
          <bgColor rgb="FFFFC7CE"/>
        </patternFill>
      </fill>
    </dxf>
    <dxf>
      <font>
        <b/>
        <i val="0"/>
        <color rgb="FF006100"/>
      </font>
      <fill>
        <patternFill patternType="solid">
          <bgColor rgb="FFC6EFCE"/>
        </patternFill>
      </fill>
    </dxf>
    <dxf>
      <font>
        <b/>
        <i val="0"/>
        <color rgb="FF9C0006"/>
      </font>
      <fill>
        <patternFill patternType="solid">
          <bgColor rgb="FFFFC7CE"/>
        </patternFill>
      </fill>
    </dxf>
    <dxf>
      <font>
        <b/>
        <i val="0"/>
        <color rgb="FF006100"/>
      </font>
      <fill>
        <patternFill patternType="solid">
          <bgColor rgb="FFC6EFCE"/>
        </patternFill>
      </fill>
    </dxf>
    <dxf>
      <font>
        <b/>
        <i val="0"/>
        <color rgb="FF9C0006"/>
      </font>
      <fill>
        <patternFill patternType="solid">
          <bgColor rgb="FFFFC7CE"/>
        </patternFill>
      </fill>
    </dxf>
    <dxf>
      <font>
        <b/>
        <i val="0"/>
        <color rgb="FF006100"/>
      </font>
      <fill>
        <patternFill patternType="solid">
          <bgColor rgb="FFC6EFCE"/>
        </patternFill>
      </fill>
    </dxf>
    <dxf>
      <font>
        <b/>
        <i val="0"/>
        <color rgb="FF9C0006"/>
      </font>
      <fill>
        <patternFill patternType="solid">
          <bgColor rgb="FFFFC7CE"/>
        </patternFill>
      </fill>
    </dxf>
    <dxf>
      <font>
        <b/>
        <i val="0"/>
        <color rgb="FF006100"/>
      </font>
      <fill>
        <patternFill patternType="solid">
          <bgColor rgb="FFC6EFCE"/>
        </patternFill>
      </fill>
    </dxf>
    <dxf>
      <font>
        <b/>
        <i val="0"/>
        <color rgb="FF9C0006"/>
      </font>
      <fill>
        <patternFill patternType="solid">
          <bgColor rgb="FFFFC7CE"/>
        </patternFill>
      </fill>
    </dxf>
    <dxf>
      <font>
        <b/>
        <i val="0"/>
        <color rgb="FF006100"/>
      </font>
      <fill>
        <patternFill patternType="solid">
          <bgColor rgb="FFC6EFCE"/>
        </patternFill>
      </fill>
    </dxf>
    <dxf>
      <font>
        <b/>
        <i val="0"/>
        <color rgb="FF9C0006"/>
      </font>
      <fill>
        <patternFill patternType="solid">
          <bgColor rgb="FFFFC7CE"/>
        </patternFill>
      </fill>
    </dxf>
    <dxf>
      <font>
        <b/>
        <i val="0"/>
        <color rgb="FF006100"/>
      </font>
      <fill>
        <patternFill patternType="solid">
          <bgColor rgb="FFC6EFCE"/>
        </patternFill>
      </fill>
    </dxf>
    <dxf>
      <font>
        <b/>
        <i val="0"/>
        <color rgb="FF9C0006"/>
      </font>
      <fill>
        <patternFill patternType="solid">
          <bgColor rgb="FFFFC7CE"/>
        </patternFill>
      </fill>
    </dxf>
    <dxf>
      <font>
        <b/>
        <i val="0"/>
        <color rgb="FF006100"/>
      </font>
      <fill>
        <patternFill patternType="solid">
          <bgColor rgb="FFC6EFCE"/>
        </patternFill>
      </fill>
    </dxf>
    <dxf>
      <font>
        <b/>
        <i val="0"/>
        <color rgb="FF9C0006"/>
      </font>
      <fill>
        <patternFill patternType="solid">
          <bgColor rgb="FFFFC7CE"/>
        </patternFill>
      </fill>
    </dxf>
    <dxf>
      <font>
        <b/>
        <i val="0"/>
        <color rgb="FF006100"/>
      </font>
      <fill>
        <patternFill patternType="solid">
          <bgColor rgb="FFC6EFCE"/>
        </patternFill>
      </fill>
    </dxf>
    <dxf>
      <font>
        <b/>
        <i val="0"/>
        <color rgb="FF9C0006"/>
      </font>
      <fill>
        <patternFill patternType="solid">
          <bgColor rgb="FFFFC7CE"/>
        </patternFill>
      </fill>
    </dxf>
    <dxf>
      <font>
        <b/>
        <i val="0"/>
        <color rgb="FF006100"/>
      </font>
      <fill>
        <patternFill patternType="solid">
          <bgColor rgb="FFC6EFCE"/>
        </patternFill>
      </fill>
    </dxf>
    <dxf>
      <font>
        <b/>
        <i val="0"/>
        <color rgb="FF9C0006"/>
      </font>
      <fill>
        <patternFill patternType="solid">
          <bgColor rgb="FFFFC7CE"/>
        </patternFill>
      </fill>
    </dxf>
    <dxf>
      <font>
        <b/>
        <i val="0"/>
        <color rgb="FF006100"/>
      </font>
      <fill>
        <patternFill patternType="solid">
          <bgColor rgb="FFC6EFCE"/>
        </patternFill>
      </fill>
    </dxf>
    <dxf>
      <font>
        <b/>
        <i val="0"/>
        <color rgb="FF9C0006"/>
      </font>
      <fill>
        <patternFill patternType="solid">
          <bgColor rgb="FFFFC7CE"/>
        </patternFill>
      </fill>
    </dxf>
    <dxf>
      <font>
        <b/>
        <i val="0"/>
        <color rgb="FF006100"/>
      </font>
      <fill>
        <patternFill patternType="solid">
          <bgColor rgb="FFC6EFCE"/>
        </patternFill>
      </fill>
    </dxf>
    <dxf>
      <font>
        <b/>
        <i val="0"/>
        <color rgb="FF9C0006"/>
      </font>
      <fill>
        <patternFill patternType="solid">
          <bgColor rgb="FFFFC7CE"/>
        </patternFill>
      </fill>
    </dxf>
    <dxf>
      <font>
        <b/>
        <i val="0"/>
        <color rgb="FF9C0006"/>
      </font>
      <fill>
        <patternFill patternType="solid">
          <bgColor rgb="FFFFC7CE"/>
        </patternFill>
      </fill>
    </dxf>
    <dxf>
      <font>
        <b/>
        <i val="0"/>
        <color rgb="FF006100"/>
      </font>
      <fill>
        <patternFill patternType="solid">
          <bgColor rgb="FFC6EFCE"/>
        </patternFill>
      </fill>
    </dxf>
    <dxf>
      <font>
        <b/>
        <i val="0"/>
        <color rgb="FF9C0006"/>
      </font>
      <fill>
        <patternFill patternType="solid">
          <bgColor rgb="FFFFC7CE"/>
        </patternFill>
      </fill>
    </dxf>
    <dxf>
      <font>
        <b/>
        <i val="0"/>
        <color rgb="FF006100"/>
      </font>
      <fill>
        <patternFill patternType="solid">
          <bgColor rgb="FFC6EFCE"/>
        </patternFill>
      </fill>
    </dxf>
    <dxf>
      <font>
        <b/>
        <i val="0"/>
        <color rgb="FF9C0006"/>
      </font>
      <fill>
        <patternFill patternType="solid">
          <bgColor rgb="FFFFC7CE"/>
        </patternFill>
      </fill>
    </dxf>
    <dxf>
      <font>
        <b/>
        <i val="0"/>
        <color rgb="FF006100"/>
      </font>
      <fill>
        <patternFill patternType="solid">
          <bgColor rgb="FFC6EFCE"/>
        </patternFill>
      </fill>
    </dxf>
    <dxf>
      <font>
        <b/>
        <i val="0"/>
        <color rgb="FF9C0006"/>
      </font>
      <fill>
        <patternFill patternType="solid">
          <bgColor rgb="FFFFC7CE"/>
        </patternFill>
      </fill>
    </dxf>
    <dxf>
      <font>
        <b/>
        <i val="0"/>
        <color rgb="FF006100"/>
      </font>
      <fill>
        <patternFill patternType="solid">
          <bgColor rgb="FFC6EFCE"/>
        </patternFill>
      </fill>
    </dxf>
    <dxf>
      <font>
        <b/>
        <i val="0"/>
        <color rgb="FF9C0006"/>
      </font>
      <fill>
        <patternFill patternType="solid">
          <bgColor rgb="FFFFC7CE"/>
        </patternFill>
      </fill>
    </dxf>
    <dxf>
      <font>
        <b/>
        <i val="0"/>
        <color rgb="FF006100"/>
      </font>
      <fill>
        <patternFill patternType="solid">
          <bgColor rgb="FFC6EFCE"/>
        </patternFill>
      </fill>
    </dxf>
    <dxf>
      <font>
        <b/>
        <i val="0"/>
        <color rgb="FF9C0006"/>
      </font>
      <fill>
        <patternFill patternType="solid">
          <bgColor rgb="FFFFC7CE"/>
        </patternFill>
      </fill>
    </dxf>
    <dxf>
      <font>
        <b/>
        <i val="0"/>
        <color rgb="FF006100"/>
      </font>
      <fill>
        <patternFill patternType="solid">
          <bgColor rgb="FFC6EFCE"/>
        </patternFill>
      </fill>
    </dxf>
    <dxf>
      <font>
        <b/>
        <i val="0"/>
        <color rgb="FF9C0006"/>
      </font>
      <fill>
        <patternFill patternType="solid">
          <bgColor rgb="FFFFC7CE"/>
        </patternFill>
      </fill>
    </dxf>
    <dxf>
      <font>
        <b/>
        <i val="0"/>
        <color rgb="FF006100"/>
      </font>
      <fill>
        <patternFill patternType="solid">
          <bgColor rgb="FFC6EFCE"/>
        </patternFill>
      </fill>
    </dxf>
    <dxf>
      <font>
        <b/>
        <i val="0"/>
        <color rgb="FF9C0006"/>
      </font>
      <fill>
        <patternFill patternType="solid">
          <bgColor rgb="FFFFC7CE"/>
        </patternFill>
      </fill>
    </dxf>
    <dxf>
      <font>
        <b/>
        <i val="0"/>
        <color rgb="FF006100"/>
      </font>
      <fill>
        <patternFill patternType="solid">
          <bgColor rgb="FFC6EFCE"/>
        </patternFill>
      </fill>
    </dxf>
    <dxf>
      <font>
        <b/>
        <i val="0"/>
        <color rgb="FF9C0006"/>
      </font>
      <fill>
        <patternFill patternType="solid">
          <bgColor rgb="FFFFC7CE"/>
        </patternFill>
      </fill>
    </dxf>
    <dxf>
      <font>
        <b/>
        <i val="0"/>
        <color rgb="FF006100"/>
      </font>
      <fill>
        <patternFill patternType="solid">
          <bgColor rgb="FFC6EFCE"/>
        </patternFill>
      </fill>
    </dxf>
    <dxf>
      <font>
        <b/>
        <i val="0"/>
        <color rgb="FF9C0006"/>
      </font>
      <fill>
        <patternFill patternType="solid">
          <bgColor rgb="FFFFC7CE"/>
        </patternFill>
      </fill>
    </dxf>
    <dxf>
      <font>
        <b/>
        <i val="0"/>
        <color rgb="FF006100"/>
      </font>
      <fill>
        <patternFill patternType="solid">
          <bgColor rgb="FFC6EFCE"/>
        </patternFill>
      </fill>
    </dxf>
    <dxf>
      <font>
        <b/>
        <i val="0"/>
        <color rgb="FF9C0006"/>
      </font>
      <fill>
        <patternFill patternType="solid">
          <bgColor rgb="FFFFC7CE"/>
        </patternFill>
      </fill>
    </dxf>
    <dxf>
      <font>
        <b/>
        <i val="0"/>
        <color rgb="FF006100"/>
      </font>
      <fill>
        <patternFill patternType="solid">
          <bgColor rgb="FFC6EFCE"/>
        </patternFill>
      </fill>
    </dxf>
    <dxf>
      <font>
        <b/>
        <i val="0"/>
        <color rgb="FF9C0006"/>
      </font>
      <fill>
        <patternFill patternType="solid">
          <bgColor rgb="FFFFC7CE"/>
        </patternFill>
      </fill>
    </dxf>
    <dxf>
      <font>
        <b/>
        <i val="0"/>
        <color rgb="FF006100"/>
      </font>
      <fill>
        <patternFill patternType="solid">
          <bgColor rgb="FFC6EFCE"/>
        </patternFill>
      </fill>
    </dxf>
    <dxf>
      <font>
        <b/>
        <i val="0"/>
        <color rgb="FF9C0006"/>
      </font>
      <fill>
        <patternFill patternType="solid">
          <bgColor rgb="FFFFC7CE"/>
        </patternFill>
      </fill>
    </dxf>
    <dxf>
      <font>
        <b/>
        <i val="0"/>
        <color rgb="FF006100"/>
      </font>
      <fill>
        <patternFill patternType="solid">
          <bgColor rgb="FFC6EFCE"/>
        </patternFill>
      </fill>
    </dxf>
    <dxf>
      <font>
        <b/>
        <i val="0"/>
        <color rgb="FF9C0006"/>
      </font>
      <fill>
        <patternFill patternType="solid">
          <bgColor rgb="FFFFC7CE"/>
        </patternFill>
      </fill>
    </dxf>
    <dxf>
      <font>
        <b/>
        <i val="0"/>
        <color rgb="FF006100"/>
      </font>
      <fill>
        <patternFill patternType="solid">
          <bgColor rgb="FFC6EFCE"/>
        </patternFill>
      </fill>
    </dxf>
    <dxf>
      <font>
        <b/>
        <i val="0"/>
        <color rgb="FF9C0006"/>
      </font>
      <fill>
        <patternFill patternType="solid">
          <bgColor rgb="FFFFC7CE"/>
        </patternFill>
      </fill>
    </dxf>
    <dxf>
      <font>
        <b/>
        <i val="0"/>
        <color rgb="FF006100"/>
      </font>
      <fill>
        <patternFill patternType="solid">
          <bgColor rgb="FFC6EFCE"/>
        </patternFill>
      </fill>
    </dxf>
    <dxf>
      <font>
        <b/>
        <i val="0"/>
        <color rgb="FF9C0006"/>
      </font>
      <fill>
        <patternFill patternType="solid">
          <bgColor rgb="FFFFC7CE"/>
        </patternFill>
      </fill>
    </dxf>
    <dxf>
      <font>
        <b/>
        <i val="0"/>
        <color rgb="FF006100"/>
      </font>
      <fill>
        <patternFill patternType="solid">
          <bgColor rgb="FFC6EFCE"/>
        </patternFill>
      </fill>
    </dxf>
    <dxf>
      <font>
        <b/>
        <i val="0"/>
        <color rgb="FF9C0006"/>
      </font>
      <fill>
        <patternFill patternType="solid">
          <bgColor rgb="FFFFC7CE"/>
        </patternFill>
      </fill>
    </dxf>
    <dxf>
      <font>
        <b/>
        <i val="0"/>
        <color rgb="FF006100"/>
      </font>
      <fill>
        <patternFill patternType="solid">
          <bgColor rgb="FFC6EFCE"/>
        </patternFill>
      </fill>
    </dxf>
    <dxf>
      <font>
        <b/>
        <i val="0"/>
        <color rgb="FF9C0006"/>
      </font>
      <fill>
        <patternFill patternType="solid">
          <bgColor rgb="FFFFC7CE"/>
        </patternFill>
      </fill>
    </dxf>
    <dxf>
      <font>
        <b/>
        <i val="0"/>
        <color rgb="FF006100"/>
      </font>
      <fill>
        <patternFill patternType="solid">
          <bgColor rgb="FFC6EFCE"/>
        </patternFill>
      </fill>
    </dxf>
    <dxf>
      <font>
        <b/>
        <i val="0"/>
        <color rgb="FF9C0006"/>
      </font>
      <fill>
        <patternFill patternType="solid">
          <bgColor rgb="FFFFC7CE"/>
        </patternFill>
      </fill>
    </dxf>
    <dxf>
      <font>
        <b/>
        <i val="0"/>
        <color rgb="FF006100"/>
      </font>
      <fill>
        <patternFill patternType="solid">
          <bgColor rgb="FFC6EFCE"/>
        </patternFill>
      </fill>
    </dxf>
    <dxf>
      <font>
        <b/>
        <i val="0"/>
        <color rgb="FF9C0006"/>
      </font>
      <fill>
        <patternFill patternType="solid">
          <bgColor rgb="FFFFC7CE"/>
        </patternFill>
      </fill>
    </dxf>
    <dxf>
      <font>
        <b/>
        <i val="0"/>
        <color rgb="FF006100"/>
      </font>
      <fill>
        <patternFill patternType="solid">
          <bgColor rgb="FFC6EFCE"/>
        </patternFill>
      </fill>
    </dxf>
    <dxf>
      <font>
        <b/>
        <i val="0"/>
        <color rgb="FF9C0006"/>
      </font>
      <fill>
        <patternFill patternType="solid">
          <bgColor rgb="FFFFC7CE"/>
        </patternFill>
      </fill>
    </dxf>
    <dxf>
      <font>
        <b/>
        <i val="0"/>
        <color rgb="FF006100"/>
      </font>
      <fill>
        <patternFill patternType="solid">
          <bgColor rgb="FFC6EFCE"/>
        </patternFill>
      </fill>
    </dxf>
    <dxf>
      <font>
        <b/>
        <i val="0"/>
        <color rgb="FF9C0006"/>
      </font>
      <fill>
        <patternFill patternType="solid">
          <bgColor rgb="FFFFC7CE"/>
        </patternFill>
      </fill>
    </dxf>
    <dxf>
      <font>
        <b/>
        <i val="0"/>
        <color rgb="FF006100"/>
      </font>
      <fill>
        <patternFill patternType="solid">
          <bgColor rgb="FFC6EFCE"/>
        </patternFill>
      </fill>
    </dxf>
    <dxf>
      <font>
        <b/>
        <i val="0"/>
        <color rgb="FF9C0006"/>
      </font>
      <fill>
        <patternFill patternType="solid">
          <bgColor rgb="FFFFC7CE"/>
        </patternFill>
      </fill>
    </dxf>
    <dxf>
      <font>
        <b/>
        <i val="0"/>
        <color rgb="FF006100"/>
      </font>
      <fill>
        <patternFill patternType="solid">
          <bgColor rgb="FFC6EFCE"/>
        </patternFill>
      </fill>
    </dxf>
    <dxf>
      <font>
        <b/>
        <i val="0"/>
        <color rgb="FF9C0006"/>
      </font>
      <fill>
        <patternFill patternType="solid">
          <bgColor rgb="FFFFC7CE"/>
        </patternFill>
      </fill>
    </dxf>
    <dxf>
      <font>
        <b/>
        <i val="0"/>
        <color rgb="FF006100"/>
      </font>
      <fill>
        <patternFill patternType="solid">
          <bgColor rgb="FFC6EFCE"/>
        </patternFill>
      </fill>
    </dxf>
    <dxf>
      <font>
        <b/>
        <i val="0"/>
        <color rgb="FF9C0006"/>
      </font>
      <fill>
        <patternFill patternType="solid">
          <bgColor rgb="FFFFC7CE"/>
        </patternFill>
      </fill>
    </dxf>
    <dxf>
      <font>
        <b/>
        <i val="0"/>
        <color rgb="FF006100"/>
      </font>
      <fill>
        <patternFill patternType="solid">
          <bgColor rgb="FFC6EFCE"/>
        </patternFill>
      </fill>
    </dxf>
    <dxf>
      <font>
        <b/>
        <i val="0"/>
        <color rgb="FF9C0006"/>
      </font>
      <fill>
        <patternFill patternType="solid">
          <bgColor rgb="FFFFC7CE"/>
        </patternFill>
      </fill>
    </dxf>
    <dxf>
      <font>
        <b/>
        <i val="0"/>
        <color rgb="FF006100"/>
      </font>
      <fill>
        <patternFill patternType="solid">
          <bgColor rgb="FFC6EFCE"/>
        </patternFill>
      </fill>
    </dxf>
    <dxf>
      <font>
        <b/>
        <i val="0"/>
        <color rgb="FF9C0006"/>
      </font>
      <fill>
        <patternFill patternType="solid">
          <bgColor rgb="FFFFC7CE"/>
        </patternFill>
      </fill>
    </dxf>
    <dxf>
      <font>
        <b/>
        <i val="0"/>
        <color rgb="FF006100"/>
      </font>
      <fill>
        <patternFill patternType="solid">
          <bgColor rgb="FFC6EFCE"/>
        </patternFill>
      </fill>
    </dxf>
    <dxf>
      <font>
        <b/>
        <i val="0"/>
        <color rgb="FF9C0006"/>
      </font>
      <fill>
        <patternFill patternType="solid">
          <bgColor rgb="FFFFC7CE"/>
        </patternFill>
      </fill>
    </dxf>
    <dxf>
      <font>
        <b/>
        <i val="0"/>
        <color rgb="FF006100"/>
      </font>
      <fill>
        <patternFill patternType="solid">
          <bgColor rgb="FFC6EFCE"/>
        </patternFill>
      </fill>
    </dxf>
    <dxf>
      <font>
        <b/>
        <i val="0"/>
        <color rgb="FF9C0006"/>
      </font>
      <fill>
        <patternFill patternType="solid">
          <bgColor rgb="FFFFC7CE"/>
        </patternFill>
      </fill>
    </dxf>
    <dxf>
      <font>
        <b/>
        <i val="0"/>
        <color rgb="FF006100"/>
      </font>
      <fill>
        <patternFill patternType="solid">
          <bgColor rgb="FFC6EFCE"/>
        </patternFill>
      </fill>
    </dxf>
    <dxf>
      <font>
        <b/>
        <i val="0"/>
        <color rgb="FF9C0006"/>
      </font>
      <fill>
        <patternFill patternType="solid">
          <bgColor rgb="FFFFC7CE"/>
        </patternFill>
      </fill>
    </dxf>
    <dxf>
      <font>
        <b/>
        <i val="0"/>
        <color rgb="FF006100"/>
      </font>
      <fill>
        <patternFill patternType="solid">
          <bgColor rgb="FFC6EFCE"/>
        </patternFill>
      </fill>
    </dxf>
    <dxf>
      <font>
        <b/>
        <i val="0"/>
        <color rgb="FF9C0006"/>
      </font>
      <fill>
        <patternFill patternType="solid">
          <bgColor rgb="FFFFC7CE"/>
        </patternFill>
      </fill>
    </dxf>
    <dxf>
      <font>
        <b/>
        <i val="0"/>
        <color rgb="FF006100"/>
      </font>
      <fill>
        <patternFill patternType="solid">
          <bgColor rgb="FFC6EFCE"/>
        </patternFill>
      </fill>
    </dxf>
    <dxf>
      <font>
        <b/>
        <i val="0"/>
        <color rgb="FF9C0006"/>
      </font>
      <fill>
        <patternFill patternType="solid">
          <bgColor rgb="FFFFC7CE"/>
        </patternFill>
      </fill>
    </dxf>
    <dxf>
      <font>
        <b/>
        <i val="0"/>
        <color rgb="FF006100"/>
      </font>
      <fill>
        <patternFill patternType="solid">
          <bgColor rgb="FFC6EFCE"/>
        </patternFill>
      </fill>
    </dxf>
    <dxf>
      <font>
        <b/>
        <i val="0"/>
        <color rgb="FF9C0006"/>
      </font>
      <fill>
        <patternFill patternType="solid">
          <bgColor rgb="FFFFC7CE"/>
        </patternFill>
      </fill>
    </dxf>
    <dxf>
      <font>
        <b/>
        <i val="0"/>
        <color rgb="FF006100"/>
      </font>
      <fill>
        <patternFill patternType="solid">
          <bgColor rgb="FFC6EFCE"/>
        </patternFill>
      </fill>
    </dxf>
    <dxf>
      <font>
        <b/>
        <i val="0"/>
        <color rgb="FF9C0006"/>
      </font>
      <fill>
        <patternFill patternType="solid">
          <bgColor rgb="FFFFC7CE"/>
        </patternFill>
      </fill>
    </dxf>
    <dxf>
      <font>
        <b/>
        <i val="0"/>
        <color rgb="FF006100"/>
      </font>
      <fill>
        <patternFill patternType="solid">
          <bgColor rgb="FFC6EFCE"/>
        </patternFill>
      </fill>
    </dxf>
    <dxf>
      <font>
        <b/>
        <i val="0"/>
        <color rgb="FF9C0006"/>
      </font>
      <fill>
        <patternFill patternType="solid">
          <bgColor rgb="FFFFC7CE"/>
        </patternFill>
      </fill>
    </dxf>
    <dxf>
      <font>
        <b/>
        <i val="0"/>
        <color rgb="FF006100"/>
      </font>
      <fill>
        <patternFill patternType="solid">
          <bgColor rgb="FFC6EFCE"/>
        </patternFill>
      </fill>
    </dxf>
    <dxf>
      <font>
        <b/>
        <i val="0"/>
        <color rgb="FF9C0006"/>
      </font>
      <fill>
        <patternFill patternType="solid">
          <bgColor rgb="FFFFC7CE"/>
        </patternFill>
      </fill>
    </dxf>
    <dxf>
      <font>
        <b/>
        <i val="0"/>
        <color rgb="FF006100"/>
      </font>
      <fill>
        <patternFill patternType="solid">
          <bgColor rgb="FFC6EFCE"/>
        </patternFill>
      </fill>
    </dxf>
    <dxf>
      <font>
        <b/>
        <i val="0"/>
        <color rgb="FF9C0006"/>
      </font>
      <fill>
        <patternFill patternType="solid">
          <bgColor rgb="FFFFC7CE"/>
        </patternFill>
      </fill>
    </dxf>
    <dxf>
      <font>
        <b/>
        <i val="0"/>
        <color rgb="FF006100"/>
      </font>
      <fill>
        <patternFill patternType="solid">
          <bgColor rgb="FFC6EFCE"/>
        </patternFill>
      </fill>
    </dxf>
    <dxf>
      <font>
        <b/>
        <i val="0"/>
        <color rgb="FF9C0006"/>
      </font>
      <fill>
        <patternFill patternType="solid">
          <bgColor rgb="FFFFC7CE"/>
        </patternFill>
      </fill>
    </dxf>
    <dxf>
      <font>
        <b/>
        <i val="0"/>
        <color rgb="FF006100"/>
      </font>
      <fill>
        <patternFill patternType="solid">
          <bgColor rgb="FFC6EFCE"/>
        </patternFill>
      </fill>
    </dxf>
    <dxf>
      <font>
        <b/>
        <i val="0"/>
        <color rgb="FF9C0006"/>
      </font>
      <fill>
        <patternFill patternType="solid">
          <bgColor rgb="FFFFC7CE"/>
        </patternFill>
      </fill>
    </dxf>
    <dxf>
      <font>
        <b/>
        <i val="0"/>
        <color rgb="FF006100"/>
      </font>
      <fill>
        <patternFill patternType="solid">
          <bgColor rgb="FFC6EFCE"/>
        </patternFill>
      </fill>
    </dxf>
    <dxf>
      <font>
        <b/>
        <i val="0"/>
        <color rgb="FF9C0006"/>
      </font>
      <fill>
        <patternFill patternType="solid">
          <bgColor rgb="FFFFC7CE"/>
        </patternFill>
      </fill>
    </dxf>
    <dxf>
      <font>
        <b/>
        <i val="0"/>
        <color rgb="FF006100"/>
      </font>
      <fill>
        <patternFill patternType="solid">
          <bgColor rgb="FFC6EFCE"/>
        </patternFill>
      </fill>
    </dxf>
    <dxf>
      <font>
        <b/>
        <i val="0"/>
        <color rgb="FF9C0006"/>
      </font>
      <fill>
        <patternFill patternType="solid">
          <bgColor rgb="FFFFC7CE"/>
        </patternFill>
      </fill>
    </dxf>
    <dxf>
      <font>
        <b/>
        <i val="0"/>
        <color rgb="FF006100"/>
      </font>
      <fill>
        <patternFill patternType="solid">
          <bgColor rgb="FFC6EFCE"/>
        </patternFill>
      </fill>
    </dxf>
    <dxf>
      <font>
        <b/>
        <i val="0"/>
        <color rgb="FF9C0006"/>
      </font>
      <fill>
        <patternFill patternType="solid">
          <bgColor rgb="FFFFC7CE"/>
        </patternFill>
      </fill>
    </dxf>
    <dxf>
      <font>
        <b/>
        <i val="0"/>
        <color rgb="FF006100"/>
      </font>
      <fill>
        <patternFill patternType="solid">
          <bgColor rgb="FFC6EFCE"/>
        </patternFill>
      </fill>
    </dxf>
    <dxf>
      <font>
        <b/>
        <i val="0"/>
        <color rgb="FF9C0006"/>
      </font>
      <fill>
        <patternFill patternType="solid">
          <bgColor rgb="FFFFC7CE"/>
        </patternFill>
      </fill>
    </dxf>
    <dxf>
      <font>
        <b/>
        <i val="0"/>
        <color rgb="FF006100"/>
      </font>
      <fill>
        <patternFill patternType="solid">
          <bgColor rgb="FFC6EFCE"/>
        </patternFill>
      </fill>
    </dxf>
    <dxf>
      <font>
        <b/>
        <i val="0"/>
        <color rgb="FF9C0006"/>
      </font>
      <fill>
        <patternFill patternType="solid">
          <bgColor rgb="FFFFC7CE"/>
        </patternFill>
      </fill>
    </dxf>
    <dxf>
      <font>
        <b/>
        <i val="0"/>
        <color rgb="FF006100"/>
      </font>
      <fill>
        <patternFill patternType="solid">
          <bgColor rgb="FFC6EFCE"/>
        </patternFill>
      </fill>
    </dxf>
    <dxf>
      <font>
        <b/>
        <i val="0"/>
        <color rgb="FF9C0006"/>
      </font>
      <fill>
        <patternFill patternType="solid">
          <bgColor rgb="FFFFC7CE"/>
        </patternFill>
      </fill>
    </dxf>
    <dxf>
      <font>
        <b/>
        <i val="0"/>
        <color rgb="FF006100"/>
      </font>
      <fill>
        <patternFill patternType="solid">
          <bgColor rgb="FFC6EFCE"/>
        </patternFill>
      </fill>
    </dxf>
    <dxf>
      <font>
        <b/>
        <i val="0"/>
        <color rgb="FF9C0006"/>
      </font>
      <fill>
        <patternFill patternType="solid">
          <bgColor rgb="FFFFC7CE"/>
        </patternFill>
      </fill>
    </dxf>
    <dxf>
      <font>
        <b/>
        <i val="0"/>
        <color rgb="FF006100"/>
      </font>
      <fill>
        <patternFill patternType="solid">
          <bgColor rgb="FFC6EFCE"/>
        </patternFill>
      </fill>
    </dxf>
    <dxf>
      <font>
        <b/>
        <i val="0"/>
        <color rgb="FF9C0006"/>
      </font>
      <fill>
        <patternFill patternType="solid">
          <bgColor rgb="FFFFC7CE"/>
        </patternFill>
      </fill>
    </dxf>
    <dxf>
      <font>
        <b/>
        <i val="0"/>
        <color rgb="FF006100"/>
      </font>
      <fill>
        <patternFill patternType="solid">
          <bgColor rgb="FFC6EFCE"/>
        </patternFill>
      </fill>
    </dxf>
    <dxf>
      <font>
        <b/>
        <i val="0"/>
        <color rgb="FF9C0006"/>
      </font>
      <fill>
        <patternFill patternType="solid">
          <bgColor rgb="FFFFC7CE"/>
        </patternFill>
      </fill>
    </dxf>
    <dxf>
      <font>
        <b/>
        <i val="0"/>
        <color rgb="FF006100"/>
      </font>
      <fill>
        <patternFill patternType="solid">
          <bgColor rgb="FFC6EFCE"/>
        </patternFill>
      </fill>
    </dxf>
    <dxf>
      <font>
        <b/>
        <i val="0"/>
        <color rgb="FF9C0006"/>
      </font>
      <fill>
        <patternFill patternType="solid">
          <bgColor rgb="FFFFC7CE"/>
        </patternFill>
      </fill>
    </dxf>
    <dxf>
      <font>
        <b/>
        <i val="0"/>
        <color rgb="FF006100"/>
      </font>
      <fill>
        <patternFill patternType="solid">
          <bgColor rgb="FFC6EFCE"/>
        </patternFill>
      </fill>
    </dxf>
    <dxf>
      <font>
        <b/>
        <i val="0"/>
        <color rgb="FF9C0006"/>
      </font>
      <fill>
        <patternFill patternType="solid">
          <bgColor rgb="FFFFC7CE"/>
        </patternFill>
      </fill>
    </dxf>
    <dxf>
      <font>
        <b/>
        <i val="0"/>
        <color rgb="FF006100"/>
      </font>
      <fill>
        <patternFill patternType="solid">
          <bgColor rgb="FFC6EFCE"/>
        </patternFill>
      </fill>
    </dxf>
    <dxf>
      <font>
        <b/>
        <i val="0"/>
        <color rgb="FF9C0006"/>
      </font>
      <fill>
        <patternFill patternType="solid">
          <bgColor rgb="FFFFC7CE"/>
        </patternFill>
      </fill>
    </dxf>
    <dxf>
      <font>
        <b/>
        <i val="0"/>
        <color rgb="FF006100"/>
      </font>
      <fill>
        <patternFill patternType="solid">
          <bgColor rgb="FFC6EFCE"/>
        </patternFill>
      </fill>
    </dxf>
    <dxf>
      <font>
        <b/>
        <i val="0"/>
        <color rgb="FF9C0006"/>
      </font>
      <fill>
        <patternFill patternType="solid">
          <bgColor rgb="FFFFC7CE"/>
        </patternFill>
      </fill>
    </dxf>
    <dxf>
      <font>
        <b/>
        <i val="0"/>
        <color rgb="FF006100"/>
      </font>
      <fill>
        <patternFill patternType="solid">
          <bgColor rgb="FFC6EFCE"/>
        </patternFill>
      </fill>
    </dxf>
    <dxf>
      <font>
        <b/>
        <i val="0"/>
        <color rgb="FF9C0006"/>
      </font>
      <fill>
        <patternFill patternType="solid">
          <bgColor rgb="FFFFC7CE"/>
        </patternFill>
      </fill>
    </dxf>
    <dxf>
      <font>
        <b/>
        <i val="0"/>
        <color rgb="FF006100"/>
      </font>
      <fill>
        <patternFill patternType="solid">
          <bgColor rgb="FFC6EFCE"/>
        </patternFill>
      </fill>
    </dxf>
    <dxf>
      <font>
        <b/>
        <i val="0"/>
        <color rgb="FF9C0006"/>
      </font>
      <fill>
        <patternFill patternType="solid">
          <bgColor rgb="FFFFC7CE"/>
        </patternFill>
      </fill>
    </dxf>
    <dxf>
      <font>
        <b/>
        <i val="0"/>
        <color rgb="FF006100"/>
      </font>
      <fill>
        <patternFill patternType="solid">
          <bgColor rgb="FFC6EFCE"/>
        </patternFill>
      </fill>
    </dxf>
    <dxf>
      <font>
        <b/>
        <i val="0"/>
        <color rgb="FF9C0006"/>
      </font>
      <fill>
        <patternFill patternType="solid">
          <bgColor rgb="FFFFC7CE"/>
        </patternFill>
      </fill>
    </dxf>
    <dxf>
      <font>
        <b/>
        <i val="0"/>
        <color rgb="FF006100"/>
      </font>
      <fill>
        <patternFill patternType="solid">
          <bgColor rgb="FFC6EFCE"/>
        </patternFill>
      </fill>
    </dxf>
    <dxf>
      <font>
        <b/>
        <i val="0"/>
        <color rgb="FF9C0006"/>
      </font>
      <fill>
        <patternFill patternType="solid">
          <bgColor rgb="FFFFC7CE"/>
        </patternFill>
      </fill>
    </dxf>
    <dxf>
      <font>
        <b/>
        <i val="0"/>
        <color rgb="FF006100"/>
      </font>
      <fill>
        <patternFill patternType="solid">
          <bgColor rgb="FFC6EFCE"/>
        </patternFill>
      </fill>
    </dxf>
    <dxf>
      <font>
        <b/>
        <i val="0"/>
        <color rgb="FF9C0006"/>
      </font>
      <fill>
        <patternFill patternType="solid">
          <bgColor rgb="FFFFC7CE"/>
        </patternFill>
      </fill>
    </dxf>
    <dxf>
      <font>
        <b/>
        <i val="0"/>
        <color rgb="FF006100"/>
      </font>
      <fill>
        <patternFill patternType="solid">
          <bgColor rgb="FFC6EFCE"/>
        </patternFill>
      </fill>
    </dxf>
    <dxf>
      <font>
        <b/>
        <i val="0"/>
        <color rgb="FF9C0006"/>
      </font>
      <fill>
        <patternFill patternType="solid">
          <bgColor rgb="FFFFC7CE"/>
        </patternFill>
      </fill>
    </dxf>
    <dxf>
      <font>
        <b/>
        <i val="0"/>
        <color rgb="FF006100"/>
      </font>
      <fill>
        <patternFill patternType="solid">
          <bgColor rgb="FFC6EFCE"/>
        </patternFill>
      </fill>
    </dxf>
    <dxf>
      <font>
        <b/>
        <i val="0"/>
        <color rgb="FF9C0006"/>
      </font>
      <fill>
        <patternFill patternType="solid">
          <bgColor rgb="FFFFC7CE"/>
        </patternFill>
      </fill>
    </dxf>
    <dxf>
      <font>
        <b/>
        <i val="0"/>
        <color rgb="FF006100"/>
      </font>
      <fill>
        <patternFill patternType="solid">
          <bgColor rgb="FFC6EFCE"/>
        </patternFill>
      </fill>
    </dxf>
    <dxf>
      <font>
        <b/>
        <i val="0"/>
        <color rgb="FF9C0006"/>
      </font>
      <fill>
        <patternFill patternType="solid">
          <bgColor rgb="FFFFC7CE"/>
        </patternFill>
      </fill>
    </dxf>
    <dxf>
      <font>
        <b/>
        <i val="0"/>
        <color rgb="FF006100"/>
      </font>
      <fill>
        <patternFill patternType="solid">
          <bgColor rgb="FFC6EFCE"/>
        </patternFill>
      </fill>
    </dxf>
    <dxf>
      <font>
        <b/>
        <i val="0"/>
        <color rgb="FF9C0006"/>
      </font>
      <fill>
        <patternFill patternType="solid">
          <bgColor rgb="FFFFC7CE"/>
        </patternFill>
      </fill>
    </dxf>
    <dxf>
      <font>
        <b/>
        <i val="0"/>
        <color rgb="FF006100"/>
      </font>
      <fill>
        <patternFill patternType="solid">
          <bgColor rgb="FFC6EFCE"/>
        </patternFill>
      </fill>
    </dxf>
    <dxf>
      <font>
        <b/>
        <i val="0"/>
        <color rgb="FF9C0006"/>
      </font>
      <fill>
        <patternFill patternType="solid">
          <bgColor rgb="FFFFC7CE"/>
        </patternFill>
      </fill>
    </dxf>
    <dxf>
      <font>
        <b/>
        <i val="0"/>
        <color rgb="FF006100"/>
      </font>
      <fill>
        <patternFill patternType="solid">
          <bgColor rgb="FFC6EFCE"/>
        </patternFill>
      </fill>
    </dxf>
    <dxf>
      <font>
        <b/>
        <i val="0"/>
        <color rgb="FF9C0006"/>
      </font>
      <fill>
        <patternFill patternType="solid">
          <bgColor rgb="FFFFC7CE"/>
        </patternFill>
      </fill>
    </dxf>
    <dxf>
      <font>
        <b/>
        <i val="0"/>
        <color rgb="FF006100"/>
      </font>
      <fill>
        <patternFill patternType="solid">
          <bgColor rgb="FFC6EFCE"/>
        </patternFill>
      </fill>
    </dxf>
    <dxf>
      <font>
        <b/>
        <i val="0"/>
        <color rgb="FF9C0006"/>
      </font>
      <fill>
        <patternFill patternType="solid">
          <bgColor rgb="FFFFC7CE"/>
        </patternFill>
      </fill>
    </dxf>
    <dxf>
      <font>
        <b/>
        <i val="0"/>
        <color rgb="FF006100"/>
      </font>
      <fill>
        <patternFill patternType="solid">
          <bgColor rgb="FFC6EFCE"/>
        </patternFill>
      </fill>
    </dxf>
    <dxf>
      <font>
        <b/>
        <i val="0"/>
        <color rgb="FF9C0006"/>
      </font>
      <fill>
        <patternFill patternType="solid">
          <bgColor rgb="FFFFC7CE"/>
        </patternFill>
      </fill>
    </dxf>
    <dxf>
      <font>
        <b/>
        <i val="0"/>
        <color rgb="FF006100"/>
      </font>
      <fill>
        <patternFill patternType="solid">
          <bgColor rgb="FFC6EFCE"/>
        </patternFill>
      </fill>
    </dxf>
    <dxf>
      <font>
        <b/>
        <i val="0"/>
        <color rgb="FF9C0006"/>
      </font>
      <fill>
        <patternFill patternType="solid">
          <bgColor rgb="FFFFC7CE"/>
        </patternFill>
      </fill>
    </dxf>
    <dxf>
      <font>
        <b/>
        <i val="0"/>
        <color rgb="FF006100"/>
      </font>
      <fill>
        <patternFill patternType="solid">
          <bgColor rgb="FFC6EFCE"/>
        </patternFill>
      </fill>
    </dxf>
    <dxf>
      <font>
        <b/>
        <i val="0"/>
        <color rgb="FF9C0006"/>
      </font>
      <fill>
        <patternFill patternType="solid">
          <bgColor rgb="FFFFC7CE"/>
        </patternFill>
      </fill>
    </dxf>
    <dxf>
      <font>
        <b/>
        <i val="0"/>
        <color rgb="FF006100"/>
      </font>
      <fill>
        <patternFill patternType="solid">
          <bgColor rgb="FFC6EFCE"/>
        </patternFill>
      </fill>
    </dxf>
    <dxf>
      <font>
        <b/>
        <i val="0"/>
        <color rgb="FF9C0006"/>
      </font>
      <fill>
        <patternFill patternType="solid">
          <bgColor rgb="FFFFC7CE"/>
        </patternFill>
      </fill>
    </dxf>
    <dxf>
      <font>
        <b/>
        <i val="0"/>
        <color rgb="FF006100"/>
      </font>
      <fill>
        <patternFill patternType="solid">
          <bgColor rgb="FFC6EFCE"/>
        </patternFill>
      </fill>
    </dxf>
    <dxf>
      <font>
        <b/>
        <i val="0"/>
        <color rgb="FF9C0006"/>
      </font>
      <fill>
        <patternFill patternType="solid">
          <bgColor rgb="FFFFC7CE"/>
        </patternFill>
      </fill>
    </dxf>
    <dxf>
      <font>
        <b/>
        <i val="0"/>
        <color rgb="FF006100"/>
      </font>
      <fill>
        <patternFill patternType="solid">
          <bgColor rgb="FFC6EFCE"/>
        </patternFill>
      </fill>
    </dxf>
    <dxf>
      <font>
        <b/>
        <i val="0"/>
        <color rgb="FF9C0006"/>
      </font>
      <fill>
        <patternFill patternType="solid">
          <bgColor rgb="FFFFC7CE"/>
        </patternFill>
      </fill>
    </dxf>
    <dxf>
      <font>
        <b/>
        <i val="0"/>
        <color rgb="FF006100"/>
      </font>
      <fill>
        <patternFill patternType="solid">
          <bgColor rgb="FFC6EFCE"/>
        </patternFill>
      </fill>
    </dxf>
    <dxf>
      <font>
        <b/>
        <i val="0"/>
        <color rgb="FF9C0006"/>
      </font>
      <fill>
        <patternFill patternType="solid">
          <bgColor rgb="FFFFC7CE"/>
        </patternFill>
      </fill>
    </dxf>
    <dxf>
      <font>
        <b/>
        <i val="0"/>
        <color rgb="FF006100"/>
      </font>
      <fill>
        <patternFill patternType="solid">
          <bgColor rgb="FFC6EFCE"/>
        </patternFill>
      </fill>
    </dxf>
    <dxf>
      <font>
        <b/>
        <i val="0"/>
        <color rgb="FF9C0006"/>
      </font>
      <fill>
        <patternFill patternType="solid">
          <bgColor rgb="FFFFC7CE"/>
        </patternFill>
      </fill>
    </dxf>
    <dxf>
      <font>
        <b/>
        <i val="0"/>
        <color rgb="FF006100"/>
      </font>
      <fill>
        <patternFill patternType="solid">
          <bgColor rgb="FFC6EFCE"/>
        </patternFill>
      </fill>
    </dxf>
    <dxf>
      <font>
        <b/>
        <i val="0"/>
        <color rgb="FF9C0006"/>
      </font>
      <fill>
        <patternFill patternType="solid">
          <bgColor rgb="FFFFC7CE"/>
        </patternFill>
      </fill>
    </dxf>
    <dxf>
      <font>
        <b/>
        <i val="0"/>
        <color rgb="FF006100"/>
      </font>
      <fill>
        <patternFill patternType="solid">
          <bgColor rgb="FFC6EFCE"/>
        </patternFill>
      </fill>
    </dxf>
    <dxf>
      <font>
        <b/>
        <i val="0"/>
        <color rgb="FF9C0006"/>
      </font>
      <fill>
        <patternFill patternType="solid">
          <bgColor rgb="FFFFC7CE"/>
        </patternFill>
      </fill>
    </dxf>
    <dxf>
      <font>
        <b/>
        <i val="0"/>
        <color rgb="FF006100"/>
      </font>
      <fill>
        <patternFill patternType="solid">
          <bgColor rgb="FFC6EFCE"/>
        </patternFill>
      </fill>
    </dxf>
    <dxf>
      <font>
        <b/>
        <i val="0"/>
        <color rgb="FF9C0006"/>
      </font>
      <fill>
        <patternFill patternType="solid">
          <bgColor rgb="FFFFC7CE"/>
        </patternFill>
      </fill>
    </dxf>
    <dxf>
      <font>
        <b/>
        <i val="0"/>
        <color rgb="FF006100"/>
      </font>
      <fill>
        <patternFill patternType="solid">
          <bgColor rgb="FFC6EFCE"/>
        </patternFill>
      </fill>
    </dxf>
    <dxf>
      <font>
        <b/>
        <i val="0"/>
        <color rgb="FF9C0006"/>
      </font>
      <fill>
        <patternFill patternType="solid">
          <bgColor rgb="FFFFC7CE"/>
        </patternFill>
      </fill>
    </dxf>
    <dxf>
      <font>
        <b/>
        <i val="0"/>
        <color rgb="FF006100"/>
      </font>
      <fill>
        <patternFill patternType="solid">
          <bgColor rgb="FFC6EFCE"/>
        </patternFill>
      </fill>
    </dxf>
    <dxf>
      <font>
        <b/>
        <i val="0"/>
        <color rgb="FF9C0006"/>
      </font>
      <fill>
        <patternFill patternType="solid">
          <bgColor rgb="FFFFC7CE"/>
        </patternFill>
      </fill>
    </dxf>
    <dxf>
      <font>
        <b/>
        <i val="0"/>
        <color rgb="FF006100"/>
      </font>
      <fill>
        <patternFill patternType="solid">
          <bgColor rgb="FFC6EFCE"/>
        </patternFill>
      </fill>
    </dxf>
    <dxf>
      <font>
        <b/>
        <i val="0"/>
        <color rgb="FF9C0006"/>
      </font>
      <fill>
        <patternFill patternType="solid">
          <bgColor rgb="FFFFC7CE"/>
        </patternFill>
      </fill>
    </dxf>
    <dxf>
      <font>
        <b/>
        <i val="0"/>
        <color rgb="FF006100"/>
      </font>
      <fill>
        <patternFill patternType="solid">
          <bgColor rgb="FFC6EFCE"/>
        </patternFill>
      </fill>
    </dxf>
    <dxf>
      <font>
        <b/>
        <i val="0"/>
        <color rgb="FF9C0006"/>
      </font>
      <fill>
        <patternFill patternType="solid">
          <bgColor rgb="FFFFC7CE"/>
        </patternFill>
      </fill>
    </dxf>
    <dxf>
      <font>
        <b/>
        <i val="0"/>
        <color rgb="FF006100"/>
      </font>
      <fill>
        <patternFill patternType="solid">
          <bgColor rgb="FFC6EFCE"/>
        </patternFill>
      </fill>
    </dxf>
    <dxf>
      <font>
        <b/>
        <i val="0"/>
        <color rgb="FF9C0006"/>
      </font>
      <fill>
        <patternFill patternType="solid">
          <bgColor rgb="FFFFC7CE"/>
        </patternFill>
      </fill>
    </dxf>
    <dxf>
      <font>
        <b/>
        <i val="0"/>
        <color rgb="FF006100"/>
      </font>
      <fill>
        <patternFill patternType="solid">
          <bgColor rgb="FFC6EFCE"/>
        </patternFill>
      </fill>
    </dxf>
    <dxf>
      <font>
        <b/>
        <i val="0"/>
        <color rgb="FF9C0006"/>
      </font>
      <fill>
        <patternFill patternType="solid">
          <bgColor rgb="FFFFC7CE"/>
        </patternFill>
      </fill>
    </dxf>
    <dxf>
      <font>
        <b/>
        <i val="0"/>
        <color rgb="FF006100"/>
      </font>
      <fill>
        <patternFill patternType="solid">
          <bgColor rgb="FFC6EFCE"/>
        </patternFill>
      </fill>
    </dxf>
    <dxf>
      <font>
        <b/>
        <i val="0"/>
        <color rgb="FF9C0006"/>
      </font>
      <fill>
        <patternFill patternType="solid">
          <bgColor rgb="FFFFC7CE"/>
        </patternFill>
      </fill>
    </dxf>
    <dxf>
      <font>
        <b/>
        <i val="0"/>
        <color rgb="FF006100"/>
      </font>
      <fill>
        <patternFill patternType="solid">
          <bgColor rgb="FFC6EFCE"/>
        </patternFill>
      </fill>
    </dxf>
    <dxf>
      <font>
        <b/>
        <i val="0"/>
        <color rgb="FF9C0006"/>
      </font>
      <fill>
        <patternFill patternType="solid">
          <bgColor rgb="FFFFC7CE"/>
        </patternFill>
      </fill>
    </dxf>
    <dxf>
      <font>
        <b/>
        <i val="0"/>
        <color rgb="FF006100"/>
      </font>
      <fill>
        <patternFill patternType="solid">
          <bgColor rgb="FFC6EFCE"/>
        </patternFill>
      </fill>
    </dxf>
    <dxf>
      <font>
        <b/>
        <i val="0"/>
        <color rgb="FF9C0006"/>
      </font>
      <fill>
        <patternFill patternType="solid">
          <bgColor rgb="FFFFC7CE"/>
        </patternFill>
      </fill>
    </dxf>
    <dxf>
      <font>
        <b/>
        <i val="0"/>
        <color rgb="FF006100"/>
      </font>
      <fill>
        <patternFill patternType="solid">
          <bgColor rgb="FFC6EFCE"/>
        </patternFill>
      </fill>
    </dxf>
    <dxf>
      <font>
        <b/>
        <i val="0"/>
        <color rgb="FF9C0006"/>
      </font>
      <fill>
        <patternFill patternType="solid">
          <bgColor rgb="FFFFC7CE"/>
        </patternFill>
      </fill>
    </dxf>
    <dxf>
      <font>
        <b/>
        <i val="0"/>
        <color rgb="FF006100"/>
      </font>
      <fill>
        <patternFill patternType="solid">
          <bgColor rgb="FFC6EFCE"/>
        </patternFill>
      </fill>
    </dxf>
    <dxf>
      <font>
        <b/>
        <i val="0"/>
        <color rgb="FF9C0006"/>
      </font>
      <fill>
        <patternFill patternType="solid">
          <bgColor rgb="FFFFC7CE"/>
        </patternFill>
      </fill>
    </dxf>
    <dxf>
      <font>
        <b/>
        <i val="0"/>
        <color rgb="FF006100"/>
      </font>
      <fill>
        <patternFill patternType="solid">
          <bgColor rgb="FFC6EFCE"/>
        </patternFill>
      </fill>
    </dxf>
    <dxf>
      <font>
        <b/>
        <i val="0"/>
        <color rgb="FF9C0006"/>
      </font>
      <fill>
        <patternFill patternType="solid">
          <bgColor rgb="FFFFC7CE"/>
        </patternFill>
      </fill>
    </dxf>
    <dxf>
      <font>
        <b/>
        <i val="0"/>
        <color rgb="FF006100"/>
      </font>
      <fill>
        <patternFill patternType="solid">
          <bgColor rgb="FFC6EFCE"/>
        </patternFill>
      </fill>
    </dxf>
    <dxf>
      <font>
        <b/>
        <i val="0"/>
        <color rgb="FF9C0006"/>
      </font>
      <fill>
        <patternFill patternType="solid">
          <bgColor rgb="FFFFC7CE"/>
        </patternFill>
      </fill>
    </dxf>
    <dxf>
      <font>
        <b/>
        <i val="0"/>
        <color rgb="FF006100"/>
      </font>
      <fill>
        <patternFill patternType="solid">
          <bgColor rgb="FFC6EFCE"/>
        </patternFill>
      </fill>
    </dxf>
    <dxf>
      <font>
        <b/>
        <i val="0"/>
        <color rgb="FF9C0006"/>
      </font>
      <fill>
        <patternFill patternType="solid">
          <bgColor rgb="FFFFC7CE"/>
        </patternFill>
      </fill>
    </dxf>
    <dxf>
      <font>
        <b/>
        <i val="0"/>
        <color rgb="FF006100"/>
      </font>
      <fill>
        <patternFill patternType="solid">
          <bgColor rgb="FFC6EFCE"/>
        </patternFill>
      </fill>
    </dxf>
    <dxf>
      <font>
        <b/>
        <i val="0"/>
        <color rgb="FF9C0006"/>
      </font>
      <fill>
        <patternFill patternType="solid">
          <bgColor rgb="FFFFC7CE"/>
        </patternFill>
      </fill>
    </dxf>
    <dxf>
      <font>
        <b/>
        <i val="0"/>
        <color rgb="FF006100"/>
      </font>
      <fill>
        <patternFill patternType="solid">
          <bgColor rgb="FFC6EFCE"/>
        </patternFill>
      </fill>
    </dxf>
    <dxf>
      <font>
        <b/>
        <i val="0"/>
        <color rgb="FF9C0006"/>
      </font>
      <fill>
        <patternFill patternType="solid">
          <bgColor rgb="FFFFC7CE"/>
        </patternFill>
      </fill>
    </dxf>
    <dxf>
      <font>
        <b/>
        <i val="0"/>
        <color rgb="FF006100"/>
      </font>
      <fill>
        <patternFill patternType="solid">
          <bgColor rgb="FFC6EFCE"/>
        </patternFill>
      </fill>
    </dxf>
    <dxf>
      <font>
        <b/>
        <i val="0"/>
        <color rgb="FF9C0006"/>
      </font>
      <fill>
        <patternFill patternType="solid">
          <bgColor rgb="FFFFC7CE"/>
        </patternFill>
      </fill>
    </dxf>
    <dxf>
      <font>
        <b/>
        <i val="0"/>
        <color rgb="FF006100"/>
      </font>
      <fill>
        <patternFill patternType="solid">
          <bgColor rgb="FFC6EFCE"/>
        </patternFill>
      </fill>
    </dxf>
    <dxf>
      <font>
        <b/>
        <i val="0"/>
        <color rgb="FF9C0006"/>
      </font>
      <fill>
        <patternFill patternType="solid">
          <bgColor rgb="FFFFC7CE"/>
        </patternFill>
      </fill>
    </dxf>
    <dxf>
      <font>
        <b/>
        <i val="0"/>
        <color rgb="FF006100"/>
      </font>
      <fill>
        <patternFill patternType="solid">
          <bgColor rgb="FFC6EFCE"/>
        </patternFill>
      </fill>
    </dxf>
    <dxf>
      <font>
        <b/>
        <i val="0"/>
        <color rgb="FF9C0006"/>
      </font>
      <fill>
        <patternFill patternType="solid">
          <bgColor rgb="FFFFC7CE"/>
        </patternFill>
      </fill>
    </dxf>
    <dxf>
      <font>
        <b/>
        <i val="0"/>
        <color rgb="FF006100"/>
      </font>
      <fill>
        <patternFill patternType="solid">
          <bgColor rgb="FFC6EFCE"/>
        </patternFill>
      </fill>
    </dxf>
    <dxf>
      <font>
        <b/>
        <i val="0"/>
        <color rgb="FF9C0006"/>
      </font>
      <fill>
        <patternFill patternType="solid">
          <bgColor rgb="FFFFC7CE"/>
        </patternFill>
      </fill>
    </dxf>
    <dxf>
      <font>
        <b/>
        <i val="0"/>
        <color rgb="FF006100"/>
      </font>
      <fill>
        <patternFill patternType="solid">
          <bgColor rgb="FFC6EFCE"/>
        </patternFill>
      </fill>
    </dxf>
    <dxf>
      <font>
        <b/>
        <i val="0"/>
        <color rgb="FF9C0006"/>
      </font>
      <fill>
        <patternFill patternType="solid">
          <bgColor rgb="FFFFC7CE"/>
        </patternFill>
      </fill>
    </dxf>
    <dxf>
      <font>
        <b/>
        <i val="0"/>
        <color rgb="FF006100"/>
      </font>
      <fill>
        <patternFill patternType="solid">
          <bgColor rgb="FFC6EFCE"/>
        </patternFill>
      </fill>
    </dxf>
    <dxf>
      <font>
        <b/>
        <i val="0"/>
        <color rgb="FF9C0006"/>
      </font>
      <fill>
        <patternFill patternType="solid">
          <bgColor rgb="FFFFC7CE"/>
        </patternFill>
      </fill>
    </dxf>
    <dxf>
      <font>
        <b/>
        <i val="0"/>
        <color rgb="FF006100"/>
      </font>
      <fill>
        <patternFill patternType="solid">
          <bgColor rgb="FFC6EFCE"/>
        </patternFill>
      </fill>
    </dxf>
    <dxf>
      <font>
        <b/>
        <i val="0"/>
        <color rgb="FF9C0006"/>
      </font>
      <fill>
        <patternFill patternType="solid">
          <bgColor rgb="FFFFC7CE"/>
        </patternFill>
      </fill>
    </dxf>
    <dxf>
      <font>
        <b/>
        <i val="0"/>
        <color rgb="FF006100"/>
      </font>
      <fill>
        <patternFill patternType="solid">
          <bgColor rgb="FFC6EFCE"/>
        </patternFill>
      </fill>
    </dxf>
    <dxf>
      <font>
        <b/>
        <i val="0"/>
        <color rgb="FF9C0006"/>
      </font>
      <fill>
        <patternFill patternType="solid">
          <bgColor rgb="FFFFC7CE"/>
        </patternFill>
      </fill>
    </dxf>
    <dxf>
      <font>
        <b/>
        <i val="0"/>
        <color rgb="FF006100"/>
      </font>
      <fill>
        <patternFill patternType="solid">
          <bgColor rgb="FFC6EFCE"/>
        </patternFill>
      </fill>
    </dxf>
    <dxf>
      <font>
        <b/>
        <i val="0"/>
        <color rgb="FF9C0006"/>
      </font>
      <fill>
        <patternFill patternType="solid">
          <bgColor rgb="FFFFC7CE"/>
        </patternFill>
      </fill>
    </dxf>
    <dxf>
      <font>
        <b/>
        <i val="0"/>
        <color rgb="FF006100"/>
      </font>
      <fill>
        <patternFill patternType="solid">
          <bgColor rgb="FFC6EFCE"/>
        </patternFill>
      </fill>
    </dxf>
    <dxf>
      <font>
        <b/>
        <i val="0"/>
        <color rgb="FF9C0006"/>
      </font>
      <fill>
        <patternFill patternType="solid">
          <bgColor rgb="FFFFC7CE"/>
        </patternFill>
      </fill>
    </dxf>
    <dxf>
      <font>
        <b/>
        <i val="0"/>
        <color rgb="FF006100"/>
      </font>
      <fill>
        <patternFill patternType="solid">
          <bgColor rgb="FFC6EFCE"/>
        </patternFill>
      </fill>
    </dxf>
    <dxf>
      <font>
        <b/>
        <i val="0"/>
        <color rgb="FF9C0006"/>
      </font>
      <fill>
        <patternFill patternType="solid">
          <bgColor rgb="FFFFC7CE"/>
        </patternFill>
      </fill>
    </dxf>
    <dxf>
      <font>
        <b/>
        <i val="0"/>
        <color rgb="FF006100"/>
      </font>
      <fill>
        <patternFill patternType="solid">
          <bgColor rgb="FFC6EFCE"/>
        </patternFill>
      </fill>
    </dxf>
    <dxf>
      <font>
        <b/>
        <i val="0"/>
        <color rgb="FF9C0006"/>
      </font>
      <fill>
        <patternFill patternType="solid">
          <bgColor rgb="FFFFC7CE"/>
        </patternFill>
      </fill>
    </dxf>
    <dxf>
      <font>
        <b/>
        <i val="0"/>
        <color rgb="FF006100"/>
      </font>
      <fill>
        <patternFill patternType="solid">
          <bgColor rgb="FFC6EFCE"/>
        </patternFill>
      </fill>
    </dxf>
    <dxf>
      <font>
        <b/>
        <i val="0"/>
        <color rgb="FF9C0006"/>
      </font>
      <fill>
        <patternFill patternType="solid">
          <bgColor rgb="FFFFC7CE"/>
        </patternFill>
      </fill>
    </dxf>
    <dxf>
      <font>
        <b/>
        <i val="0"/>
        <color rgb="FF006100"/>
      </font>
      <fill>
        <patternFill patternType="solid">
          <bgColor rgb="FFC6EFCE"/>
        </patternFill>
      </fill>
    </dxf>
    <dxf>
      <font>
        <b/>
        <i val="0"/>
        <color rgb="FF9C0006"/>
      </font>
      <fill>
        <patternFill patternType="solid">
          <bgColor rgb="FFFFC7CE"/>
        </patternFill>
      </fill>
    </dxf>
    <dxf>
      <font>
        <b/>
        <i val="0"/>
        <color rgb="FF006100"/>
      </font>
      <fill>
        <patternFill patternType="solid">
          <bgColor rgb="FFC6EFCE"/>
        </patternFill>
      </fill>
    </dxf>
    <dxf>
      <font>
        <b/>
        <i val="0"/>
        <color rgb="FF9C0006"/>
      </font>
      <fill>
        <patternFill patternType="solid">
          <bgColor rgb="FFFFC7CE"/>
        </patternFill>
      </fill>
    </dxf>
    <dxf>
      <font>
        <b/>
        <i val="0"/>
        <color rgb="FF006100"/>
      </font>
      <fill>
        <patternFill patternType="solid">
          <bgColor rgb="FFC6EFCE"/>
        </patternFill>
      </fill>
    </dxf>
    <dxf>
      <font>
        <b/>
        <i val="0"/>
        <color rgb="FF9C0006"/>
      </font>
      <fill>
        <patternFill patternType="solid">
          <bgColor rgb="FFFFC7CE"/>
        </patternFill>
      </fill>
    </dxf>
    <dxf>
      <font>
        <b/>
        <i val="0"/>
        <color rgb="FF006100"/>
      </font>
      <fill>
        <patternFill patternType="solid">
          <bgColor rgb="FFC6EFCE"/>
        </patternFill>
      </fill>
    </dxf>
    <dxf>
      <font>
        <b/>
        <i val="0"/>
        <color rgb="FF9C0006"/>
      </font>
      <fill>
        <patternFill patternType="solid">
          <bgColor rgb="FFFFC7CE"/>
        </patternFill>
      </fill>
    </dxf>
    <dxf>
      <font>
        <b/>
        <i val="0"/>
        <color rgb="FF006100"/>
      </font>
      <fill>
        <patternFill patternType="solid">
          <bgColor rgb="FFC6EFCE"/>
        </patternFill>
      </fill>
    </dxf>
    <dxf>
      <font>
        <b/>
        <i val="0"/>
        <color rgb="FF9C0006"/>
      </font>
      <fill>
        <patternFill patternType="solid">
          <bgColor rgb="FFFFC7CE"/>
        </patternFill>
      </fill>
    </dxf>
    <dxf>
      <font>
        <b/>
        <i val="0"/>
        <color rgb="FF006100"/>
      </font>
      <fill>
        <patternFill patternType="solid">
          <bgColor rgb="FFC6EFCE"/>
        </patternFill>
      </fill>
    </dxf>
    <dxf>
      <font>
        <b/>
        <i val="0"/>
        <color rgb="FF9C0006"/>
      </font>
      <fill>
        <patternFill patternType="solid">
          <bgColor rgb="FFFFC7CE"/>
        </patternFill>
      </fill>
    </dxf>
    <dxf>
      <font>
        <b/>
        <i val="0"/>
        <color rgb="FF006100"/>
      </font>
      <fill>
        <patternFill patternType="solid">
          <bgColor rgb="FFC6EFCE"/>
        </patternFill>
      </fill>
    </dxf>
    <dxf>
      <font>
        <b/>
        <i val="0"/>
        <color rgb="FF9C0006"/>
      </font>
      <fill>
        <patternFill patternType="solid">
          <bgColor rgb="FFFFC7CE"/>
        </patternFill>
      </fill>
    </dxf>
    <dxf>
      <font>
        <b/>
        <i val="0"/>
        <color rgb="FF006100"/>
      </font>
      <fill>
        <patternFill patternType="solid">
          <bgColor rgb="FFC6EFCE"/>
        </patternFill>
      </fill>
    </dxf>
    <dxf>
      <font>
        <b/>
        <i val="0"/>
        <color rgb="FF006100"/>
      </font>
      <fill>
        <patternFill patternType="solid">
          <bgColor rgb="FFC6EFCE"/>
        </patternFill>
      </fill>
    </dxf>
    <dxf>
      <font>
        <b/>
        <i val="0"/>
        <color rgb="FF9C0006"/>
      </font>
      <fill>
        <patternFill patternType="solid">
          <bgColor rgb="FFFFC7CE"/>
        </patternFill>
      </fill>
    </dxf>
    <dxf>
      <font>
        <b/>
        <i val="0"/>
        <color rgb="FF7030A0"/>
      </font>
      <fill>
        <patternFill patternType="solid">
          <bgColor theme="0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fill>
        <patternFill patternType="solid">
          <fgColor rgb="FF70AD47"/>
          <bgColor rgb="FF70AD47"/>
        </patternFill>
      </fill>
      <alignment horizontal="center" vertical="center" textRotation="0" wrapText="1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</dxf>
    <dxf>
      <border outline="0">
        <top style="medium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scheme val="none"/>
      </font>
      <fill>
        <patternFill patternType="solid">
          <fgColor rgb="FF000000"/>
          <bgColor rgb="FF00B0F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</dxf>
    <dxf>
      <border outline="0">
        <top style="medium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scheme val="none"/>
      </font>
      <fill>
        <patternFill patternType="solid">
          <fgColor rgb="FF000000"/>
          <bgColor rgb="FF00B0F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</dxf>
    <dxf>
      <border outline="0">
        <top style="medium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scheme val="none"/>
      </font>
      <fill>
        <patternFill patternType="solid">
          <fgColor rgb="FF000000"/>
          <bgColor rgb="FF00B0F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</dxf>
    <dxf>
      <border outline="0">
        <top style="medium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scheme val="none"/>
      </font>
      <fill>
        <patternFill patternType="solid">
          <fgColor rgb="FF000000"/>
          <bgColor rgb="FF00B0F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</dxf>
    <dxf>
      <border outline="0">
        <top style="medium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scheme val="none"/>
      </font>
      <fill>
        <patternFill patternType="solid">
          <fgColor rgb="FF000000"/>
          <bgColor rgb="FF00B0F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</dxf>
    <dxf>
      <border outline="0">
        <top style="medium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scheme val="none"/>
      </font>
      <fill>
        <patternFill patternType="solid">
          <fgColor rgb="FF000000"/>
          <bgColor rgb="FF00B0F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</dxf>
    <dxf>
      <border outline="0">
        <top style="medium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scheme val="none"/>
      </font>
      <fill>
        <patternFill patternType="solid">
          <fgColor rgb="FF000000"/>
          <bgColor rgb="FF00B0F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</dxf>
    <dxf>
      <border outline="0">
        <top style="medium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scheme val="none"/>
      </font>
      <fill>
        <patternFill patternType="solid">
          <fgColor rgb="FF000000"/>
          <bgColor rgb="FF00B0F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</dxf>
    <dxf>
      <border outline="0">
        <top style="medium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scheme val="none"/>
      </font>
      <fill>
        <patternFill patternType="solid">
          <fgColor rgb="FF000000"/>
          <bgColor rgb="FF00B0F0"/>
        </patternFill>
      </fill>
      <alignment horizontal="center" vertical="center" textRotation="0" wrapText="1" indent="0" justifyLastLine="0" shrinkToFit="0" readingOrder="0"/>
    </dxf>
    <dxf>
      <border outline="0">
        <top style="medium">
          <color indexed="64"/>
        </top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scheme val="none"/>
      </font>
      <fill>
        <patternFill patternType="solid">
          <fgColor rgb="FF000000"/>
          <bgColor rgb="FF00B0F0"/>
        </patternFill>
      </fill>
      <alignment horizontal="center" vertical="center" textRotation="0" wrapText="1" indent="0" justifyLastLine="0" shrinkToFit="0" readingOrder="0"/>
    </dxf>
    <dxf>
      <border outline="0">
        <top style="medium">
          <color indexed="64"/>
        </top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scheme val="none"/>
      </font>
      <fill>
        <patternFill patternType="solid">
          <fgColor rgb="FF000000"/>
          <bgColor rgb="FF00B0F0"/>
        </patternFill>
      </fill>
      <alignment horizontal="center" vertical="center" textRotation="0" wrapText="1" indent="0" justifyLastLine="0" shrinkToFit="0" readingOrder="0"/>
    </dxf>
    <dxf>
      <border outline="0">
        <top style="medium">
          <color indexed="64"/>
        </top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scheme val="none"/>
      </font>
      <fill>
        <patternFill patternType="solid">
          <fgColor rgb="FF000000"/>
          <bgColor rgb="FF00B0F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</dxf>
    <dxf>
      <border outline="0">
        <top style="medium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scheme val="none"/>
      </font>
      <fill>
        <patternFill patternType="solid">
          <fgColor rgb="FF000000"/>
          <bgColor rgb="FF00B0F0"/>
        </patternFill>
      </fill>
      <alignment horizontal="center" vertical="center" textRotation="0" wrapText="1" indent="0" justifyLastLine="0" shrinkToFit="0" readingOrder="0"/>
    </dxf>
    <dxf>
      <border outline="0">
        <top style="medium">
          <color indexed="64"/>
        </top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scheme val="none"/>
      </font>
      <fill>
        <patternFill patternType="solid">
          <fgColor rgb="FF000000"/>
          <bgColor rgb="FF00B0F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</dxf>
    <dxf>
      <border outline="0">
        <top style="medium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scheme val="none"/>
      </font>
      <fill>
        <patternFill patternType="solid">
          <fgColor rgb="FF000000"/>
          <bgColor rgb="FF00B0F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</dxf>
    <dxf>
      <border outline="0">
        <top style="medium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 patternType="solid">
          <fgColor rgb="FF000000"/>
          <bgColor rgb="FF00B0F0"/>
        </patternFill>
      </fill>
      <alignment horizontal="center" vertical="center" textRotation="0" wrapText="1" indent="0" justifyLastLine="0" shrinkToFit="0" readingOrder="0"/>
    </dxf>
    <dxf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alignment horizontal="center" vertical="top" textRotation="0" wrapText="1" indent="0" justifyLastLine="0" shrinkToFit="0" readingOrder="1"/>
    </dxf>
    <dxf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alignment horizontal="center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alignment horizontal="center" vertical="top" textRotation="0" wrapText="0" indent="0" justifyLastLine="0" shrinkToFit="0" readingOrder="0"/>
    </dxf>
    <dxf>
      <border>
        <left/>
        <right/>
        <top/>
        <bottom/>
      </border>
    </dxf>
    <dxf>
      <border>
        <bottom style="thin">
          <color auto="1"/>
        </bottom>
      </border>
    </dxf>
  </dxfs>
  <tableStyles count="0" defaultTableStyle="TableStyleMedium2" defaultPivotStyle="PivotStyleLight16"/>
  <colors>
    <mruColors>
      <color rgb="FFB292F7"/>
      <color rgb="FFFC9A9A"/>
      <color rgb="FFFC8686"/>
      <color rgb="FFED6D6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namedSheetViews/namedSheetView1.xml><?xml version="1.0" encoding="utf-8"?>
<namedSheetViews xmlns="http://schemas.microsoft.com/office/spreadsheetml/2019/namedsheetviews" xmlns:x="http://schemas.openxmlformats.org/spreadsheetml/2006/main">
  <namedSheetView name="Ver1" id="{1F7A3479-3FD1-47B0-99BE-A1AD10C1FA41}">
    <nsvFilter filterId="{5ACF47F4-2DC0-4066-B8EE-04025E4A7894}" ref="A1:F958" tableId="1">
      <sortRules>
        <sortRule colId="0" id="{D0E4BDCB-2B08-42CE-B8F5-9201A99EE0F4}">
          <sortCondition ref="A1:A958"/>
        </sortRule>
      </sortRules>
    </nsvFilter>
  </namedSheetView>
</namedSheetView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A4DBBEF-6E67-4A02-A654-B46804FA6F2B}" name="Tabla36" displayName="Tabla36" ref="A1:F958" headerRowDxfId="525" dataDxfId="0" headerRowBorderDxfId="604" tableBorderDxfId="603">
  <autoFilter ref="A1:F958" xr:uid="{5ACF47F4-2DC0-4066-B8EE-04025E4A7894}"/>
  <tableColumns count="6">
    <tableColumn id="1" xr3:uid="{D0E4BDCB-2B08-42CE-B8F5-9201A99EE0F4}" name="ID" totalsRowLabel="Total" dataDxfId="6"/>
    <tableColumn id="53" xr3:uid="{43D1B881-25C7-4069-AE9A-CC58FEAE9CBC}" name="Fecha de radicación" dataDxfId="5" totalsRowDxfId="602"/>
    <tableColumn id="50" xr3:uid="{A25D3DAE-CDE7-4F01-81C9-63D6D6D8DA38}" name="Tipología documental" dataDxfId="4" totalsRowDxfId="601"/>
    <tableColumn id="23" xr3:uid="{EB01992C-4852-4A00-BF27-97121725FD61}" name="Fecha de respuesta" dataDxfId="3" totalsRowDxfId="600"/>
    <tableColumn id="55" xr3:uid="{2138EAAF-0B39-4FC0-8562-0B2B08FA4B56}" name="Días de trámite" dataDxfId="2" totalsRowDxfId="599"/>
    <tableColumn id="32" xr3:uid="{286C471D-624F-464B-8EFA-3DF3820B4E7E}" name="Solicitud de prórroga" dataDxfId="1" totalsRowDxfId="598"/>
  </tableColumns>
  <tableStyleInfo name="TableStyleLight14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5C35209D-4A89-4F87-A6C4-872DDCDE28F2}" name="Asuntos_Admin_Finan_y_TH" displayName="Asuntos_Admin_Finan_y_TH" ref="E1:E22" totalsRowShown="0" headerRowDxfId="597" dataDxfId="595" headerRowBorderDxfId="596" tableBorderDxfId="594">
  <autoFilter ref="E1:E22" xr:uid="{5C35209D-4A89-4F87-A6C4-872DDCDE28F2}"/>
  <sortState xmlns:xlrd2="http://schemas.microsoft.com/office/spreadsheetml/2017/richdata2" ref="E2:E22">
    <sortCondition ref="E1:E22"/>
  </sortState>
  <tableColumns count="1">
    <tableColumn id="1" xr3:uid="{1F387E95-C066-41C1-96F5-70F2DB6F5B62}" name="Asuntos_Admin_Finan_y_TH" dataDxfId="593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BF2AF534-3165-4CAF-BD7D-2AD54E2FFA79}" name="Comunidades_y_Medio_Ambiente" displayName="Comunidades_y_Medio_Ambiente" ref="F1:F17" totalsRowShown="0" headerRowDxfId="592" dataDxfId="590" headerRowBorderDxfId="591" tableBorderDxfId="589">
  <autoFilter ref="F1:F17" xr:uid="{BF2AF534-3165-4CAF-BD7D-2AD54E2FFA79}"/>
  <tableColumns count="1">
    <tableColumn id="1" xr3:uid="{CD4DDAFD-1264-49B7-B225-9ADBEDEBE867}" name="Comunidades_y_Medio_Ambiente" dataDxfId="588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C03A2E21-7321-4783-82F4-D961145AF57D}" name="Congreso" displayName="Congreso" ref="G1:G2" totalsRowShown="0" headerRowDxfId="587" headerRowBorderDxfId="586" tableBorderDxfId="585">
  <autoFilter ref="G1:G2" xr:uid="{C03A2E21-7321-4783-82F4-D961145AF57D}"/>
  <tableColumns count="1">
    <tableColumn id="1" xr3:uid="{6EF1BEC3-169E-4FDF-9E67-E6B982FF47D4}" name="Congreso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551508FC-2761-429E-83E9-547E0C7FCEBC}" name="Contratos_Misionales" displayName="Contratos_Misionales" ref="H1:H10" totalsRowShown="0" headerRowDxfId="584" dataDxfId="582" headerRowBorderDxfId="583" tableBorderDxfId="581">
  <autoFilter ref="H1:H10" xr:uid="{551508FC-2761-429E-83E9-547E0C7FCEBC}"/>
  <tableColumns count="1">
    <tableColumn id="1" xr3:uid="{D9323231-EE38-41FF-B6D8-BD793E1219DF}" name="Contratos_Misionales" dataDxfId="580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AB514EA7-FA9C-4416-AA2A-C4E587666322}" name="Control_Interno_Disciplinario" displayName="Control_Interno_Disciplinario" ref="I1:I2" totalsRowShown="0" headerRowDxfId="579" headerRowBorderDxfId="578" tableBorderDxfId="577">
  <autoFilter ref="I1:I2" xr:uid="{AB514EA7-FA9C-4416-AA2A-C4E587666322}"/>
  <tableColumns count="1">
    <tableColumn id="1" xr3:uid="{0E5D7B7D-1E79-4347-87CB-02100173C9DF}" name="Control_Interno_Disciplinario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74704757-2A6E-44EA-8464-0F1C660B4328}" name="Entes_de_Control" displayName="Entes_de_Control" ref="J1:J2" totalsRowShown="0" headerRowDxfId="576" headerRowBorderDxfId="575" tableBorderDxfId="574">
  <autoFilter ref="J1:J2" xr:uid="{74704757-2A6E-44EA-8464-0F1C660B4328}"/>
  <tableColumns count="1">
    <tableColumn id="1" xr3:uid="{21A1407A-86E8-4113-97E4-29EA58D6869C}" name="Entes_de_Control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8EB40D4B-4E48-444C-BA0D-07B6E1DB15BE}" name="Fiscalía_General_Nación_y_Policía_Nacional" displayName="Fiscalía_General_Nación_y_Policía_Nacional" ref="K1:K2" totalsRowShown="0" headerRowDxfId="573" headerRowBorderDxfId="572" tableBorderDxfId="571">
  <autoFilter ref="K1:K2" xr:uid="{8EB40D4B-4E48-444C-BA0D-07B6E1DB15BE}"/>
  <tableColumns count="1">
    <tableColumn id="1" xr3:uid="{06C9C395-B4D9-49CA-87D3-AD5B2E0046E2}" name="Fiscalía_General_Nación_y_Policía_Nacional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31D10BDF-F9C3-46E9-873A-8C26D670DE79}" name="Fiscalización" displayName="Fiscalización" ref="L1:L7" totalsRowShown="0" headerRowDxfId="570" dataDxfId="568" headerRowBorderDxfId="569" tableBorderDxfId="567">
  <autoFilter ref="L1:L7" xr:uid="{31D10BDF-F9C3-46E9-873A-8C26D670DE79}"/>
  <tableColumns count="1">
    <tableColumn id="1" xr3:uid="{D5403C2B-C2C2-4979-A40D-93A2EC89A61D}" name="Fiscalización" dataDxfId="566"/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D3980FC0-D1A4-4A53-8341-A46ECA0C8F62}" name="Gestión_de_la_Información_Técnica" displayName="Gestión_de_la_Información_Técnica" ref="M1:M12" totalsRowShown="0" headerRowDxfId="565" dataDxfId="563" headerRowBorderDxfId="564" tableBorderDxfId="562">
  <autoFilter ref="M1:M12" xr:uid="{D3980FC0-D1A4-4A53-8341-A46ECA0C8F62}"/>
  <tableColumns count="1">
    <tableColumn id="1" xr3:uid="{D0DFBE73-E9DD-4652-B849-5B9A42C7218B}" name="Gestión_de_la_Información_Técnica" dataDxfId="561"/>
  </tableColumns>
  <tableStyleInfo name="TableStyleMedium2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83358201-2E5A-4E74-8313-FBDE1766D6FC}" name="Gestión_Legal_y_Jurídica" displayName="Gestión_Legal_y_Jurídica" ref="N1:N9" totalsRowShown="0" headerRowDxfId="560" dataDxfId="558" headerRowBorderDxfId="559" tableBorderDxfId="557">
  <autoFilter ref="N1:N9" xr:uid="{83358201-2E5A-4E74-8313-FBDE1766D6FC}"/>
  <tableColumns count="1">
    <tableColumn id="1" xr3:uid="{70041773-66A4-4331-A4D4-F1D6105F2752}" name="Gestión_Legal_y_Jurídica" dataDxfId="556"/>
  </tableColumns>
  <tableStyleInfo name="TableStyleMedium2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B6C25A47-42FC-4265-854E-95A4002DDB90}" name="Infraestructura_Tecnológica_y_Seguridad_de_la_Información" displayName="Infraestructura_Tecnológica_y_Seguridad_de_la_Información" ref="O1:O2" totalsRowShown="0" headerRowDxfId="555" dataDxfId="553" headerRowBorderDxfId="554" tableBorderDxfId="552">
  <autoFilter ref="O1:O2" xr:uid="{B6C25A47-42FC-4265-854E-95A4002DDB90}"/>
  <tableColumns count="1">
    <tableColumn id="1" xr3:uid="{EFAB4894-6961-4A89-AD80-8ED8EC626005}" name="Infraestructura_Tecnológica_y_Seguridad_de_la_Información" dataDxfId="551"/>
  </tableColumns>
  <tableStyleInfo name="TableStyleMedium2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3C6E757B-3824-42AE-99DD-4025F1763224}" name="Planeación" displayName="Planeación" ref="P1:P5" totalsRowShown="0" headerRowDxfId="550" dataDxfId="548" headerRowBorderDxfId="549" tableBorderDxfId="547">
  <autoFilter ref="P1:P5" xr:uid="{3C6E757B-3824-42AE-99DD-4025F1763224}"/>
  <tableColumns count="1">
    <tableColumn id="1" xr3:uid="{F209072C-D9B0-41BA-859B-A45E62AAD596}" name="Planeación" dataDxfId="546"/>
  </tableColumns>
  <tableStyleInfo name="TableStyleMedium2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B4E2B7E1-C424-4698-9381-60FFEB3EB61F}" name="Promoción_y_Asignación_de_Áreas" displayName="Promoción_y_Asignación_de_Áreas" ref="Q1:Q7" totalsRowShown="0" headerRowDxfId="545" dataDxfId="543" headerRowBorderDxfId="544" tableBorderDxfId="542">
  <autoFilter ref="Q1:Q7" xr:uid="{B4E2B7E1-C424-4698-9381-60FFEB3EB61F}"/>
  <tableColumns count="1">
    <tableColumn id="1" xr3:uid="{A974BAB1-04B9-447C-BBD0-CCF5FC056408}" name="Promoción_y_Asignación_de_Áreas" dataDxfId="541"/>
  </tableColumns>
  <tableStyleInfo name="TableStyleMedium2"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248C92D6-F114-430F-8FAD-F25E7A09000E}" name="Regalías_y_Derechos_Económicos" displayName="Regalías_y_Derechos_Económicos" ref="R1:R7" totalsRowShown="0" headerRowDxfId="540" dataDxfId="538" headerRowBorderDxfId="539" tableBorderDxfId="537">
  <autoFilter ref="R1:R7" xr:uid="{248C92D6-F114-430F-8FAD-F25E7A09000E}"/>
  <tableColumns count="1">
    <tableColumn id="1" xr3:uid="{5B03434E-4C6D-4DFC-9B91-3EFAD7A999D1}" name="Regalías_y_Derechos_Económicos" dataDxfId="536"/>
  </tableColumns>
  <tableStyleInfo name="TableStyleMedium2"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E9EDE86B-2077-4D31-BCF3-C427AA0C42D1}" name="Reservas_y_Operaciones" displayName="Reservas_y_Operaciones" ref="S1:S4" totalsRowShown="0" headerRowDxfId="535" dataDxfId="533" headerRowBorderDxfId="534" tableBorderDxfId="532">
  <autoFilter ref="S1:S4" xr:uid="{E9EDE86B-2077-4D31-BCF3-C427AA0C42D1}"/>
  <tableColumns count="1">
    <tableColumn id="1" xr3:uid="{9481B506-564A-4A50-8CA8-EE13868D3B8E}" name="Reservas_y_Operaciones" dataDxfId="531"/>
  </tableColumns>
  <tableStyleInfo name="TableStyleMedium2"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E6E25481-F5D0-4E34-AA00-7E18C19331BF}" name="Presidencia" displayName="Presidencia" ref="T1:T2" totalsRowShown="0" headerRowDxfId="530" dataDxfId="528" headerRowBorderDxfId="529" tableBorderDxfId="527">
  <autoFilter ref="T1:T2" xr:uid="{E6E25481-F5D0-4E34-AA00-7E18C19331BF}"/>
  <tableColumns count="1">
    <tableColumn id="1" xr3:uid="{2073DC23-286A-4F4F-9BC9-B1DCBB7159C9}" name="Presidencia " dataDxfId="526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microsoft.com/office/2019/04/relationships/namedSheetView" Target="../namedSheetViews/namedSheetView1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table" Target="../tables/table9.xml"/><Relationship Id="rId13" Type="http://schemas.openxmlformats.org/officeDocument/2006/relationships/table" Target="../tables/table14.xml"/><Relationship Id="rId3" Type="http://schemas.openxmlformats.org/officeDocument/2006/relationships/table" Target="../tables/table4.xml"/><Relationship Id="rId7" Type="http://schemas.openxmlformats.org/officeDocument/2006/relationships/table" Target="../tables/table8.xml"/><Relationship Id="rId12" Type="http://schemas.openxmlformats.org/officeDocument/2006/relationships/table" Target="../tables/table13.xml"/><Relationship Id="rId2" Type="http://schemas.openxmlformats.org/officeDocument/2006/relationships/table" Target="../tables/table3.xml"/><Relationship Id="rId16" Type="http://schemas.openxmlformats.org/officeDocument/2006/relationships/table" Target="../tables/table17.xml"/><Relationship Id="rId1" Type="http://schemas.openxmlformats.org/officeDocument/2006/relationships/table" Target="../tables/table2.xml"/><Relationship Id="rId6" Type="http://schemas.openxmlformats.org/officeDocument/2006/relationships/table" Target="../tables/table7.xml"/><Relationship Id="rId11" Type="http://schemas.openxmlformats.org/officeDocument/2006/relationships/table" Target="../tables/table12.xml"/><Relationship Id="rId5" Type="http://schemas.openxmlformats.org/officeDocument/2006/relationships/table" Target="../tables/table6.xml"/><Relationship Id="rId15" Type="http://schemas.openxmlformats.org/officeDocument/2006/relationships/table" Target="../tables/table16.xml"/><Relationship Id="rId10" Type="http://schemas.openxmlformats.org/officeDocument/2006/relationships/table" Target="../tables/table11.xml"/><Relationship Id="rId4" Type="http://schemas.openxmlformats.org/officeDocument/2006/relationships/table" Target="../tables/table5.xml"/><Relationship Id="rId9" Type="http://schemas.openxmlformats.org/officeDocument/2006/relationships/table" Target="../tables/table10.xml"/><Relationship Id="rId14" Type="http://schemas.openxmlformats.org/officeDocument/2006/relationships/table" Target="../tables/table1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9EA212-F790-4E27-A4E9-FE4B244CFCEC}">
  <dimension ref="A1:F958"/>
  <sheetViews>
    <sheetView tabSelected="1" zoomScaleNormal="100" workbookViewId="0">
      <pane xSplit="1" ySplit="1" topLeftCell="B2" activePane="bottomRight" state="frozen"/>
      <selection pane="topRight"/>
      <selection pane="bottomLeft"/>
      <selection pane="bottomRight" activeCell="C1048563" sqref="C1048563"/>
    </sheetView>
  </sheetViews>
  <sheetFormatPr baseColWidth="10" defaultColWidth="11.42578125" defaultRowHeight="15" x14ac:dyDescent="0.25"/>
  <cols>
    <col min="1" max="1" width="10.140625" style="66" bestFit="1" customWidth="1"/>
    <col min="2" max="2" width="14" style="67" customWidth="1"/>
    <col min="3" max="3" width="26.7109375" style="66" customWidth="1"/>
    <col min="4" max="4" width="16.7109375" style="66" customWidth="1"/>
    <col min="5" max="5" width="11.140625" style="66" customWidth="1"/>
    <col min="6" max="6" width="12.42578125" style="66" customWidth="1"/>
    <col min="7" max="16384" width="11.42578125" style="61"/>
  </cols>
  <sheetData>
    <row r="1" spans="1:6" customFormat="1" ht="25.5" x14ac:dyDescent="0.25">
      <c r="A1" s="51" t="s">
        <v>0</v>
      </c>
      <c r="B1" s="52" t="s">
        <v>2</v>
      </c>
      <c r="C1" s="53" t="s">
        <v>5</v>
      </c>
      <c r="D1" s="53" t="s">
        <v>11</v>
      </c>
      <c r="E1" s="53" t="s">
        <v>12</v>
      </c>
      <c r="F1" s="54" t="s">
        <v>298</v>
      </c>
    </row>
    <row r="2" spans="1:6" s="61" customFormat="1" x14ac:dyDescent="0.25">
      <c r="A2" s="55">
        <v>2090826</v>
      </c>
      <c r="B2" s="56">
        <v>46113.336122685185</v>
      </c>
      <c r="C2" s="57" t="s">
        <v>16</v>
      </c>
      <c r="D2" s="58">
        <v>46125</v>
      </c>
      <c r="E2" s="59">
        <f>NETWORKDAYS(Tabla36[[#This Row],[Fecha de radicación]],Tabla36[[#This Row],[Fecha de respuesta]]-1,Listas!$G$2:$G$75)</f>
        <v>6</v>
      </c>
      <c r="F2" s="60" t="s">
        <v>231</v>
      </c>
    </row>
    <row r="3" spans="1:6" s="61" customFormat="1" x14ac:dyDescent="0.25">
      <c r="A3" s="55">
        <v>2090842</v>
      </c>
      <c r="B3" s="56">
        <v>46113.353437500002</v>
      </c>
      <c r="C3" s="57" t="s">
        <v>16</v>
      </c>
      <c r="D3" s="58">
        <v>46113</v>
      </c>
      <c r="E3" s="59">
        <v>0</v>
      </c>
      <c r="F3" s="60" t="s">
        <v>231</v>
      </c>
    </row>
    <row r="4" spans="1:6" s="61" customFormat="1" x14ac:dyDescent="0.25">
      <c r="A4" s="55">
        <v>2090846</v>
      </c>
      <c r="B4" s="56">
        <v>46113.35728009259</v>
      </c>
      <c r="C4" s="57" t="s">
        <v>16</v>
      </c>
      <c r="D4" s="58">
        <v>46122</v>
      </c>
      <c r="E4" s="59">
        <f>NETWORKDAYS(Tabla36[[#This Row],[Fecha de radicación]],Tabla36[[#This Row],[Fecha de respuesta]]-1,Listas!$G$2:$G$75)</f>
        <v>5</v>
      </c>
      <c r="F4" s="60" t="s">
        <v>231</v>
      </c>
    </row>
    <row r="5" spans="1:6" s="61" customFormat="1" x14ac:dyDescent="0.25">
      <c r="A5" s="55">
        <v>2090987</v>
      </c>
      <c r="B5" s="56">
        <v>46113.419699074075</v>
      </c>
      <c r="C5" s="57" t="s">
        <v>16</v>
      </c>
      <c r="D5" s="58">
        <v>46125</v>
      </c>
      <c r="E5" s="59">
        <f>NETWORKDAYS(Tabla36[[#This Row],[Fecha de radicación]],Tabla36[[#This Row],[Fecha de respuesta]]-1,Listas!$G$2:$G$75)</f>
        <v>6</v>
      </c>
      <c r="F5" s="60" t="s">
        <v>231</v>
      </c>
    </row>
    <row r="6" spans="1:6" s="61" customFormat="1" x14ac:dyDescent="0.25">
      <c r="A6" s="55">
        <v>2091112</v>
      </c>
      <c r="B6" s="56">
        <v>46113.493773148148</v>
      </c>
      <c r="C6" s="57" t="s">
        <v>16</v>
      </c>
      <c r="D6" s="58">
        <v>46126</v>
      </c>
      <c r="E6" s="59">
        <f>NETWORKDAYS(Tabla36[[#This Row],[Fecha de radicación]],Tabla36[[#This Row],[Fecha de respuesta]]-1,Listas!$G$2:$G$75)</f>
        <v>7</v>
      </c>
      <c r="F6" s="60" t="s">
        <v>231</v>
      </c>
    </row>
    <row r="7" spans="1:6" s="61" customFormat="1" x14ac:dyDescent="0.25">
      <c r="A7" s="55">
        <v>2091135</v>
      </c>
      <c r="B7" s="56">
        <v>46113.499849537038</v>
      </c>
      <c r="C7" s="57" t="s">
        <v>16</v>
      </c>
      <c r="D7" s="58">
        <v>46122</v>
      </c>
      <c r="E7" s="59">
        <f>NETWORKDAYS(Tabla36[[#This Row],[Fecha de radicación]],Tabla36[[#This Row],[Fecha de respuesta]]-1,Listas!$G$2:$G$75)</f>
        <v>5</v>
      </c>
      <c r="F7" s="60" t="s">
        <v>231</v>
      </c>
    </row>
    <row r="8" spans="1:6" s="61" customFormat="1" x14ac:dyDescent="0.25">
      <c r="A8" s="55">
        <v>2091148</v>
      </c>
      <c r="B8" s="56">
        <v>46113.508379629631</v>
      </c>
      <c r="C8" s="57" t="s">
        <v>16</v>
      </c>
      <c r="D8" s="58">
        <v>46125</v>
      </c>
      <c r="E8" s="59">
        <f>NETWORKDAYS(Tabla36[[#This Row],[Fecha de radicación]],Tabla36[[#This Row],[Fecha de respuesta]]-1,Listas!$G$2:$G$75)</f>
        <v>6</v>
      </c>
      <c r="F8" s="60" t="s">
        <v>231</v>
      </c>
    </row>
    <row r="9" spans="1:6" s="61" customFormat="1" x14ac:dyDescent="0.25">
      <c r="A9" s="55">
        <v>2091179</v>
      </c>
      <c r="B9" s="56">
        <v>46113.55296296296</v>
      </c>
      <c r="C9" s="57" t="s">
        <v>16</v>
      </c>
      <c r="D9" s="58">
        <v>46126</v>
      </c>
      <c r="E9" s="59">
        <f>NETWORKDAYS(Tabla36[[#This Row],[Fecha de radicación]],Tabla36[[#This Row],[Fecha de respuesta]]-1,Listas!$G$2:$G$75)</f>
        <v>7</v>
      </c>
      <c r="F9" s="60" t="s">
        <v>231</v>
      </c>
    </row>
    <row r="10" spans="1:6" s="61" customFormat="1" x14ac:dyDescent="0.25">
      <c r="A10" s="55">
        <v>2091189</v>
      </c>
      <c r="B10" s="56">
        <v>46113.564652777779</v>
      </c>
      <c r="C10" s="57" t="s">
        <v>16</v>
      </c>
      <c r="D10" s="58">
        <v>46126</v>
      </c>
      <c r="E10" s="59">
        <f>NETWORKDAYS(Tabla36[[#This Row],[Fecha de radicación]],Tabla36[[#This Row],[Fecha de respuesta]]-1,Listas!$G$2:$G$75)</f>
        <v>7</v>
      </c>
      <c r="F10" s="60" t="s">
        <v>231</v>
      </c>
    </row>
    <row r="11" spans="1:6" s="61" customFormat="1" x14ac:dyDescent="0.25">
      <c r="A11" s="55">
        <v>2091204</v>
      </c>
      <c r="B11" s="56">
        <v>46113.587245370371</v>
      </c>
      <c r="C11" s="57" t="s">
        <v>16</v>
      </c>
      <c r="D11" s="58">
        <v>46146</v>
      </c>
      <c r="E11" s="59">
        <f>NETWORKDAYS(Tabla36[[#This Row],[Fecha de radicación]],Tabla36[[#This Row],[Fecha de respuesta]]-1,Listas!$G$2:$G$75)</f>
        <v>19</v>
      </c>
      <c r="F11" s="60" t="s">
        <v>20</v>
      </c>
    </row>
    <row r="12" spans="1:6" s="61" customFormat="1" x14ac:dyDescent="0.25">
      <c r="A12" s="55">
        <v>2091224</v>
      </c>
      <c r="B12" s="56">
        <v>46113.630740740744</v>
      </c>
      <c r="C12" s="57" t="s">
        <v>16</v>
      </c>
      <c r="D12" s="58">
        <v>46126</v>
      </c>
      <c r="E12" s="59">
        <f>NETWORKDAYS(Tabla36[[#This Row],[Fecha de radicación]],Tabla36[[#This Row],[Fecha de respuesta]]-1,Listas!$G$2:$G$75)</f>
        <v>7</v>
      </c>
      <c r="F12" s="60" t="s">
        <v>231</v>
      </c>
    </row>
    <row r="13" spans="1:6" s="61" customFormat="1" x14ac:dyDescent="0.25">
      <c r="A13" s="55">
        <v>2091226</v>
      </c>
      <c r="B13" s="56">
        <v>46113.6328125</v>
      </c>
      <c r="C13" s="57" t="s">
        <v>16</v>
      </c>
      <c r="D13" s="58">
        <v>46126</v>
      </c>
      <c r="E13" s="59">
        <f>NETWORKDAYS(Tabla36[[#This Row],[Fecha de radicación]],Tabla36[[#This Row],[Fecha de respuesta]]-1,Listas!$G$2:$G$75)</f>
        <v>7</v>
      </c>
      <c r="F13" s="60" t="s">
        <v>231</v>
      </c>
    </row>
    <row r="14" spans="1:6" s="61" customFormat="1" x14ac:dyDescent="0.25">
      <c r="A14" s="55">
        <v>2091235</v>
      </c>
      <c r="B14" s="56">
        <v>46113.642210648148</v>
      </c>
      <c r="C14" s="57" t="s">
        <v>16</v>
      </c>
      <c r="D14" s="58">
        <v>46126</v>
      </c>
      <c r="E14" s="59">
        <f>NETWORKDAYS(Tabla36[[#This Row],[Fecha de radicación]],Tabla36[[#This Row],[Fecha de respuesta]]-1,Listas!$G$2:$G$75)</f>
        <v>7</v>
      </c>
      <c r="F14" s="60" t="s">
        <v>231</v>
      </c>
    </row>
    <row r="15" spans="1:6" s="61" customFormat="1" x14ac:dyDescent="0.25">
      <c r="A15" s="55">
        <v>2091237</v>
      </c>
      <c r="B15" s="56">
        <v>46113.64398148148</v>
      </c>
      <c r="C15" s="57" t="s">
        <v>16</v>
      </c>
      <c r="D15" s="58">
        <v>46126</v>
      </c>
      <c r="E15" s="59">
        <f>NETWORKDAYS(Tabla36[[#This Row],[Fecha de radicación]],Tabla36[[#This Row],[Fecha de respuesta]]-1,Listas!$G$2:$G$75)</f>
        <v>7</v>
      </c>
      <c r="F15" s="60" t="s">
        <v>231</v>
      </c>
    </row>
    <row r="16" spans="1:6" s="61" customFormat="1" x14ac:dyDescent="0.25">
      <c r="A16" s="55">
        <v>2091239</v>
      </c>
      <c r="B16" s="56">
        <v>46113.646111111113</v>
      </c>
      <c r="C16" s="57" t="s">
        <v>16</v>
      </c>
      <c r="D16" s="58">
        <v>46126</v>
      </c>
      <c r="E16" s="59">
        <f>NETWORKDAYS(Tabla36[[#This Row],[Fecha de radicación]],Tabla36[[#This Row],[Fecha de respuesta]]-1,Listas!$G$2:$G$75)</f>
        <v>7</v>
      </c>
      <c r="F16" s="60" t="s">
        <v>231</v>
      </c>
    </row>
    <row r="17" spans="1:6" s="61" customFormat="1" x14ac:dyDescent="0.25">
      <c r="A17" s="55">
        <v>2091240</v>
      </c>
      <c r="B17" s="56">
        <v>46113.647916666669</v>
      </c>
      <c r="C17" s="57" t="s">
        <v>16</v>
      </c>
      <c r="D17" s="58">
        <v>46125</v>
      </c>
      <c r="E17" s="59">
        <f>NETWORKDAYS(Tabla36[[#This Row],[Fecha de radicación]],Tabla36[[#This Row],[Fecha de respuesta]]-1,Listas!$G$2:$G$75)</f>
        <v>6</v>
      </c>
      <c r="F17" s="60" t="s">
        <v>231</v>
      </c>
    </row>
    <row r="18" spans="1:6" s="61" customFormat="1" x14ac:dyDescent="0.25">
      <c r="A18" s="55">
        <v>2091252</v>
      </c>
      <c r="B18" s="56">
        <v>46113.663831018515</v>
      </c>
      <c r="C18" s="57" t="s">
        <v>16</v>
      </c>
      <c r="D18" s="58">
        <v>46126</v>
      </c>
      <c r="E18" s="59">
        <f>NETWORKDAYS(Tabla36[[#This Row],[Fecha de radicación]],Tabla36[[#This Row],[Fecha de respuesta]]-1,Listas!$G$2:$G$75)</f>
        <v>7</v>
      </c>
      <c r="F18" s="60" t="s">
        <v>231</v>
      </c>
    </row>
    <row r="19" spans="1:6" s="61" customFormat="1" x14ac:dyDescent="0.25">
      <c r="A19" s="55">
        <v>2091254</v>
      </c>
      <c r="B19" s="56">
        <v>46113.664942129632</v>
      </c>
      <c r="C19" s="57" t="s">
        <v>16</v>
      </c>
      <c r="D19" s="58">
        <v>46126</v>
      </c>
      <c r="E19" s="59">
        <f>NETWORKDAYS(Tabla36[[#This Row],[Fecha de radicación]],Tabla36[[#This Row],[Fecha de respuesta]]-1,Listas!$G$2:$G$75)</f>
        <v>7</v>
      </c>
      <c r="F19" s="60" t="s">
        <v>231</v>
      </c>
    </row>
    <row r="20" spans="1:6" s="61" customFormat="1" x14ac:dyDescent="0.25">
      <c r="A20" s="55">
        <v>2091260</v>
      </c>
      <c r="B20" s="56">
        <v>46113.668842592589</v>
      </c>
      <c r="C20" s="57" t="s">
        <v>16</v>
      </c>
      <c r="D20" s="58">
        <v>46121</v>
      </c>
      <c r="E20" s="59">
        <f>NETWORKDAYS(Tabla36[[#This Row],[Fecha de radicación]],Tabla36[[#This Row],[Fecha de respuesta]]-1,Listas!$G$2:$G$75)</f>
        <v>4</v>
      </c>
      <c r="F20" s="60" t="s">
        <v>231</v>
      </c>
    </row>
    <row r="21" spans="1:6" s="61" customFormat="1" x14ac:dyDescent="0.25">
      <c r="A21" s="55">
        <v>2091264</v>
      </c>
      <c r="B21" s="56">
        <v>46113.670949074076</v>
      </c>
      <c r="C21" s="57" t="s">
        <v>16</v>
      </c>
      <c r="D21" s="58">
        <v>46121</v>
      </c>
      <c r="E21" s="59">
        <f>NETWORKDAYS(Tabla36[[#This Row],[Fecha de radicación]],Tabla36[[#This Row],[Fecha de respuesta]]-1,Listas!$G$2:$G$75)</f>
        <v>4</v>
      </c>
      <c r="F21" s="60" t="s">
        <v>231</v>
      </c>
    </row>
    <row r="22" spans="1:6" s="61" customFormat="1" x14ac:dyDescent="0.25">
      <c r="A22" s="55">
        <v>2091276</v>
      </c>
      <c r="B22" s="56">
        <v>46113.691886574074</v>
      </c>
      <c r="C22" s="57" t="s">
        <v>16</v>
      </c>
      <c r="D22" s="58">
        <v>46126</v>
      </c>
      <c r="E22" s="59">
        <f>NETWORKDAYS(Tabla36[[#This Row],[Fecha de radicación]],Tabla36[[#This Row],[Fecha de respuesta]]-1,Listas!$G$2:$G$75)</f>
        <v>7</v>
      </c>
      <c r="F22" s="60" t="s">
        <v>231</v>
      </c>
    </row>
    <row r="23" spans="1:6" s="61" customFormat="1" x14ac:dyDescent="0.25">
      <c r="A23" s="55">
        <v>2091416</v>
      </c>
      <c r="B23" s="56">
        <v>46116.927824074075</v>
      </c>
      <c r="C23" s="57" t="s">
        <v>16</v>
      </c>
      <c r="D23" s="58">
        <v>46129</v>
      </c>
      <c r="E23" s="59">
        <f>NETWORKDAYS(Tabla36[[#This Row],[Fecha de radicación]],Tabla36[[#This Row],[Fecha de respuesta]]-1,Listas!$G$2:$G$75)</f>
        <v>9</v>
      </c>
      <c r="F23" s="60" t="s">
        <v>231</v>
      </c>
    </row>
    <row r="24" spans="1:6" s="61" customFormat="1" x14ac:dyDescent="0.25">
      <c r="A24" s="55">
        <v>2091471</v>
      </c>
      <c r="B24" s="56">
        <v>46118.358935185184</v>
      </c>
      <c r="C24" s="57" t="s">
        <v>16</v>
      </c>
      <c r="D24" s="58">
        <v>46126</v>
      </c>
      <c r="E24" s="59">
        <f>NETWORKDAYS(Tabla36[[#This Row],[Fecha de radicación]],Tabla36[[#This Row],[Fecha de respuesta]]-1,Listas!$G$2:$G$75)</f>
        <v>6</v>
      </c>
      <c r="F24" s="60" t="s">
        <v>231</v>
      </c>
    </row>
    <row r="25" spans="1:6" s="61" customFormat="1" x14ac:dyDescent="0.25">
      <c r="A25" s="55">
        <v>2091543</v>
      </c>
      <c r="B25" s="56">
        <v>46118.407719907409</v>
      </c>
      <c r="C25" s="57" t="s">
        <v>16</v>
      </c>
      <c r="D25" s="58">
        <v>46129</v>
      </c>
      <c r="E25" s="59">
        <f>NETWORKDAYS(Tabla36[[#This Row],[Fecha de radicación]],Tabla36[[#This Row],[Fecha de respuesta]]-1,Listas!$G$2:$G$75)</f>
        <v>9</v>
      </c>
      <c r="F25" s="60" t="s">
        <v>231</v>
      </c>
    </row>
    <row r="26" spans="1:6" s="61" customFormat="1" x14ac:dyDescent="0.25">
      <c r="A26" s="55">
        <v>2091567</v>
      </c>
      <c r="B26" s="56">
        <v>46118.420046296298</v>
      </c>
      <c r="C26" s="57" t="s">
        <v>16</v>
      </c>
      <c r="D26" s="58">
        <v>46118</v>
      </c>
      <c r="E26" s="59">
        <v>0</v>
      </c>
      <c r="F26" s="60" t="s">
        <v>231</v>
      </c>
    </row>
    <row r="27" spans="1:6" s="61" customFormat="1" x14ac:dyDescent="0.25">
      <c r="A27" s="55">
        <v>2091605</v>
      </c>
      <c r="B27" s="56">
        <v>46118.436261574076</v>
      </c>
      <c r="C27" s="57" t="s">
        <v>16</v>
      </c>
      <c r="D27" s="58">
        <v>46146</v>
      </c>
      <c r="E27" s="59">
        <f>NETWORKDAYS(Tabla36[[#This Row],[Fecha de radicación]],Tabla36[[#This Row],[Fecha de respuesta]]-1,Listas!$G$2:$G$75)</f>
        <v>18</v>
      </c>
      <c r="F27" s="60" t="s">
        <v>20</v>
      </c>
    </row>
    <row r="28" spans="1:6" s="61" customFormat="1" x14ac:dyDescent="0.25">
      <c r="A28" s="55">
        <v>2091610</v>
      </c>
      <c r="B28" s="56">
        <v>46118.438657407409</v>
      </c>
      <c r="C28" s="57" t="s">
        <v>16</v>
      </c>
      <c r="D28" s="58">
        <v>46132</v>
      </c>
      <c r="E28" s="59">
        <f>NETWORKDAYS(Tabla36[[#This Row],[Fecha de radicación]],Tabla36[[#This Row],[Fecha de respuesta]]-1,Listas!$G$2:$G$75)</f>
        <v>9</v>
      </c>
      <c r="F28" s="60" t="s">
        <v>231</v>
      </c>
    </row>
    <row r="29" spans="1:6" s="61" customFormat="1" x14ac:dyDescent="0.25">
      <c r="A29" s="55">
        <v>2091745</v>
      </c>
      <c r="B29" s="56">
        <v>46118.536354166667</v>
      </c>
      <c r="C29" s="57" t="s">
        <v>16</v>
      </c>
      <c r="D29" s="58">
        <v>46125</v>
      </c>
      <c r="E29" s="59">
        <f>NETWORKDAYS(Tabla36[[#This Row],[Fecha de radicación]],Tabla36[[#This Row],[Fecha de respuesta]]-1,Listas!$G$2:$G$75)</f>
        <v>5</v>
      </c>
      <c r="F29" s="60" t="s">
        <v>231</v>
      </c>
    </row>
    <row r="30" spans="1:6" s="61" customFormat="1" x14ac:dyDescent="0.25">
      <c r="A30" s="55">
        <v>2091752</v>
      </c>
      <c r="B30" s="56">
        <v>46118.544363425928</v>
      </c>
      <c r="C30" s="57" t="s">
        <v>16</v>
      </c>
      <c r="D30" s="58">
        <v>46132</v>
      </c>
      <c r="E30" s="59">
        <f>NETWORKDAYS(Tabla36[[#This Row],[Fecha de radicación]],Tabla36[[#This Row],[Fecha de respuesta]]-1,Listas!$G$2:$G$75)</f>
        <v>9</v>
      </c>
      <c r="F30" s="60" t="s">
        <v>231</v>
      </c>
    </row>
    <row r="31" spans="1:6" s="61" customFormat="1" x14ac:dyDescent="0.25">
      <c r="A31" s="55">
        <v>2091819</v>
      </c>
      <c r="B31" s="56">
        <v>46118.609212962961</v>
      </c>
      <c r="C31" s="57" t="s">
        <v>16</v>
      </c>
      <c r="D31" s="58">
        <v>46128</v>
      </c>
      <c r="E31" s="59">
        <f>NETWORKDAYS(Tabla36[[#This Row],[Fecha de radicación]],Tabla36[[#This Row],[Fecha de respuesta]]-1,Listas!$G$2:$G$75)</f>
        <v>8</v>
      </c>
      <c r="F31" s="60" t="s">
        <v>231</v>
      </c>
    </row>
    <row r="32" spans="1:6" s="61" customFormat="1" x14ac:dyDescent="0.25">
      <c r="A32" s="55">
        <v>2091821</v>
      </c>
      <c r="B32" s="56">
        <v>46118.610196759262</v>
      </c>
      <c r="C32" s="57" t="s">
        <v>16</v>
      </c>
      <c r="D32" s="58">
        <v>46126</v>
      </c>
      <c r="E32" s="59">
        <f>NETWORKDAYS(Tabla36[[#This Row],[Fecha de radicación]],Tabla36[[#This Row],[Fecha de respuesta]]-1,Listas!$G$2:$G$75)</f>
        <v>6</v>
      </c>
      <c r="F32" s="60" t="s">
        <v>231</v>
      </c>
    </row>
    <row r="33" spans="1:6" s="61" customFormat="1" x14ac:dyDescent="0.25">
      <c r="A33" s="55">
        <v>2091832</v>
      </c>
      <c r="B33" s="56">
        <v>46118.619641203702</v>
      </c>
      <c r="C33" s="57" t="s">
        <v>16</v>
      </c>
      <c r="D33" s="58">
        <v>46132</v>
      </c>
      <c r="E33" s="59">
        <f>NETWORKDAYS(Tabla36[[#This Row],[Fecha de radicación]],Tabla36[[#This Row],[Fecha de respuesta]]-1,Listas!$G$2:$G$75)</f>
        <v>9</v>
      </c>
      <c r="F33" s="60" t="s">
        <v>231</v>
      </c>
    </row>
    <row r="34" spans="1:6" s="61" customFormat="1" x14ac:dyDescent="0.25">
      <c r="A34" s="55">
        <v>2091833</v>
      </c>
      <c r="B34" s="56">
        <v>46118.620451388888</v>
      </c>
      <c r="C34" s="57" t="s">
        <v>16</v>
      </c>
      <c r="D34" s="58">
        <v>46127</v>
      </c>
      <c r="E34" s="59">
        <f>NETWORKDAYS(Tabla36[[#This Row],[Fecha de radicación]],Tabla36[[#This Row],[Fecha de respuesta]]-1,Listas!$G$2:$G$75)</f>
        <v>7</v>
      </c>
      <c r="F34" s="60" t="s">
        <v>231</v>
      </c>
    </row>
    <row r="35" spans="1:6" s="61" customFormat="1" x14ac:dyDescent="0.25">
      <c r="A35" s="55">
        <v>2091844</v>
      </c>
      <c r="B35" s="56">
        <v>46118.630995370368</v>
      </c>
      <c r="C35" s="57" t="s">
        <v>16</v>
      </c>
      <c r="D35" s="58">
        <v>46128</v>
      </c>
      <c r="E35" s="59">
        <f>NETWORKDAYS(Tabla36[[#This Row],[Fecha de radicación]],Tabla36[[#This Row],[Fecha de respuesta]]-1,Listas!$G$2:$G$75)</f>
        <v>8</v>
      </c>
      <c r="F35" s="60" t="s">
        <v>231</v>
      </c>
    </row>
    <row r="36" spans="1:6" s="61" customFormat="1" x14ac:dyDescent="0.25">
      <c r="A36" s="55">
        <v>2091907</v>
      </c>
      <c r="B36" s="56">
        <v>46118.672546296293</v>
      </c>
      <c r="C36" s="57" t="s">
        <v>16</v>
      </c>
      <c r="D36" s="58">
        <v>46127</v>
      </c>
      <c r="E36" s="59">
        <f>NETWORKDAYS(Tabla36[[#This Row],[Fecha de radicación]],Tabla36[[#This Row],[Fecha de respuesta]]-1,Listas!$G$2:$G$75)</f>
        <v>7</v>
      </c>
      <c r="F36" s="60" t="s">
        <v>20</v>
      </c>
    </row>
    <row r="37" spans="1:6" s="61" customFormat="1" x14ac:dyDescent="0.25">
      <c r="A37" s="55">
        <v>2091924</v>
      </c>
      <c r="B37" s="56">
        <v>46118.685925925929</v>
      </c>
      <c r="C37" s="57" t="s">
        <v>16</v>
      </c>
      <c r="D37" s="58">
        <v>46129</v>
      </c>
      <c r="E37" s="59">
        <f>NETWORKDAYS(Tabla36[[#This Row],[Fecha de radicación]],Tabla36[[#This Row],[Fecha de respuesta]]-1,Listas!$G$2:$G$75)</f>
        <v>9</v>
      </c>
      <c r="F37" s="60" t="s">
        <v>231</v>
      </c>
    </row>
    <row r="38" spans="1:6" s="61" customFormat="1" x14ac:dyDescent="0.25">
      <c r="A38" s="55">
        <v>2091934</v>
      </c>
      <c r="B38" s="56">
        <v>46118.69259259259</v>
      </c>
      <c r="C38" s="57" t="s">
        <v>16</v>
      </c>
      <c r="D38" s="58">
        <v>46129</v>
      </c>
      <c r="E38" s="59">
        <f>NETWORKDAYS(Tabla36[[#This Row],[Fecha de radicación]],Tabla36[[#This Row],[Fecha de respuesta]]-1,Listas!$G$2:$G$75)</f>
        <v>9</v>
      </c>
      <c r="F38" s="60" t="s">
        <v>231</v>
      </c>
    </row>
    <row r="39" spans="1:6" s="61" customFormat="1" x14ac:dyDescent="0.25">
      <c r="A39" s="55">
        <v>2091942</v>
      </c>
      <c r="B39" s="56">
        <v>46118.70171296296</v>
      </c>
      <c r="C39" s="57" t="s">
        <v>16</v>
      </c>
      <c r="D39" s="58">
        <v>46132</v>
      </c>
      <c r="E39" s="59">
        <f>NETWORKDAYS(Tabla36[[#This Row],[Fecha de radicación]],Tabla36[[#This Row],[Fecha de respuesta]]-1,Listas!$G$2:$G$75)</f>
        <v>9</v>
      </c>
      <c r="F39" s="60" t="s">
        <v>231</v>
      </c>
    </row>
    <row r="40" spans="1:6" s="61" customFormat="1" x14ac:dyDescent="0.25">
      <c r="A40" s="55">
        <v>2091964</v>
      </c>
      <c r="B40" s="56">
        <v>46118.71837962963</v>
      </c>
      <c r="C40" s="57" t="s">
        <v>16</v>
      </c>
      <c r="D40" s="58">
        <v>46129</v>
      </c>
      <c r="E40" s="59">
        <f>NETWORKDAYS(Tabla36[[#This Row],[Fecha de radicación]],Tabla36[[#This Row],[Fecha de respuesta]]-1,Listas!$G$2:$G$75)</f>
        <v>9</v>
      </c>
      <c r="F40" s="60" t="s">
        <v>231</v>
      </c>
    </row>
    <row r="41" spans="1:6" s="61" customFormat="1" x14ac:dyDescent="0.25">
      <c r="A41" s="55">
        <v>2091997</v>
      </c>
      <c r="B41" s="56">
        <v>46118.767280092594</v>
      </c>
      <c r="C41" s="57" t="s">
        <v>16</v>
      </c>
      <c r="D41" s="58">
        <v>46132</v>
      </c>
      <c r="E41" s="59">
        <f>NETWORKDAYS(Tabla36[[#This Row],[Fecha de radicación]],Tabla36[[#This Row],[Fecha de respuesta]]-1,Listas!$G$2:$G$75)</f>
        <v>9</v>
      </c>
      <c r="F41" s="60" t="s">
        <v>231</v>
      </c>
    </row>
    <row r="42" spans="1:6" s="61" customFormat="1" x14ac:dyDescent="0.25">
      <c r="A42" s="55">
        <v>2091998</v>
      </c>
      <c r="B42" s="56">
        <v>46118.768692129626</v>
      </c>
      <c r="C42" s="57" t="s">
        <v>16</v>
      </c>
      <c r="D42" s="58">
        <v>46133</v>
      </c>
      <c r="E42" s="59">
        <f>NETWORKDAYS(Tabla36[[#This Row],[Fecha de radicación]],Tabla36[[#This Row],[Fecha de respuesta]]-1,Listas!$G$2:$G$75)</f>
        <v>10</v>
      </c>
      <c r="F42" s="60" t="s">
        <v>20</v>
      </c>
    </row>
    <row r="43" spans="1:6" s="61" customFormat="1" x14ac:dyDescent="0.25">
      <c r="A43" s="55">
        <v>2092000</v>
      </c>
      <c r="B43" s="56">
        <v>46118.774745370371</v>
      </c>
      <c r="C43" s="57" t="s">
        <v>16</v>
      </c>
      <c r="D43" s="58">
        <v>46127</v>
      </c>
      <c r="E43" s="59">
        <f>NETWORKDAYS(Tabla36[[#This Row],[Fecha de radicación]],Tabla36[[#This Row],[Fecha de respuesta]]-1,Listas!$G$2:$G$75)</f>
        <v>7</v>
      </c>
      <c r="F43" s="60" t="s">
        <v>231</v>
      </c>
    </row>
    <row r="44" spans="1:6" s="61" customFormat="1" x14ac:dyDescent="0.25">
      <c r="A44" s="55">
        <v>2092096</v>
      </c>
      <c r="B44" s="56">
        <v>46119.018287037034</v>
      </c>
      <c r="C44" s="57" t="s">
        <v>16</v>
      </c>
      <c r="D44" s="58">
        <v>46126</v>
      </c>
      <c r="E44" s="59">
        <f>NETWORKDAYS(Tabla36[[#This Row],[Fecha de radicación]],Tabla36[[#This Row],[Fecha de respuesta]]-1,Listas!$G$2:$G$75)</f>
        <v>5</v>
      </c>
      <c r="F44" s="60" t="s">
        <v>231</v>
      </c>
    </row>
    <row r="45" spans="1:6" s="61" customFormat="1" x14ac:dyDescent="0.25">
      <c r="A45" s="55">
        <v>2092106</v>
      </c>
      <c r="B45" s="56">
        <v>46119.044502314813</v>
      </c>
      <c r="C45" s="57" t="s">
        <v>16</v>
      </c>
      <c r="D45" s="58">
        <v>46120</v>
      </c>
      <c r="E45" s="59">
        <f>NETWORKDAYS(Tabla36[[#This Row],[Fecha de radicación]],Tabla36[[#This Row],[Fecha de respuesta]]-1,Listas!$G$2:$G$75)</f>
        <v>1</v>
      </c>
      <c r="F45" s="60" t="s">
        <v>231</v>
      </c>
    </row>
    <row r="46" spans="1:6" s="61" customFormat="1" x14ac:dyDescent="0.25">
      <c r="A46" s="55">
        <v>2092120</v>
      </c>
      <c r="B46" s="56">
        <v>46119.343842592592</v>
      </c>
      <c r="C46" s="57" t="s">
        <v>16</v>
      </c>
      <c r="D46" s="58">
        <v>46120</v>
      </c>
      <c r="E46" s="59">
        <f>NETWORKDAYS(Tabla36[[#This Row],[Fecha de radicación]],Tabla36[[#This Row],[Fecha de respuesta]]-1,Listas!$G$2:$G$75)</f>
        <v>1</v>
      </c>
      <c r="F46" s="60" t="s">
        <v>231</v>
      </c>
    </row>
    <row r="47" spans="1:6" s="61" customFormat="1" x14ac:dyDescent="0.25">
      <c r="A47" s="55">
        <v>2092125</v>
      </c>
      <c r="B47" s="56">
        <v>46119.350648148145</v>
      </c>
      <c r="C47" s="57" t="s">
        <v>16</v>
      </c>
      <c r="D47" s="58">
        <v>46125</v>
      </c>
      <c r="E47" s="59">
        <f>NETWORKDAYS(Tabla36[[#This Row],[Fecha de radicación]],Tabla36[[#This Row],[Fecha de respuesta]]-1,Listas!$G$2:$G$75)</f>
        <v>4</v>
      </c>
      <c r="F47" s="60" t="s">
        <v>231</v>
      </c>
    </row>
    <row r="48" spans="1:6" s="61" customFormat="1" x14ac:dyDescent="0.25">
      <c r="A48" s="55">
        <v>2092126</v>
      </c>
      <c r="B48" s="56">
        <v>46119.352048611108</v>
      </c>
      <c r="C48" s="57" t="s">
        <v>16</v>
      </c>
      <c r="D48" s="58">
        <v>46121</v>
      </c>
      <c r="E48" s="59">
        <f>NETWORKDAYS(Tabla36[[#This Row],[Fecha de radicación]],Tabla36[[#This Row],[Fecha de respuesta]]-1,Listas!$G$2:$G$75)</f>
        <v>2</v>
      </c>
      <c r="F48" s="60" t="s">
        <v>231</v>
      </c>
    </row>
    <row r="49" spans="1:6" s="61" customFormat="1" x14ac:dyDescent="0.25">
      <c r="A49" s="55">
        <v>2092298</v>
      </c>
      <c r="B49" s="56">
        <v>46119.477743055555</v>
      </c>
      <c r="C49" s="57" t="s">
        <v>16</v>
      </c>
      <c r="D49" s="58">
        <v>46126</v>
      </c>
      <c r="E49" s="59">
        <f>NETWORKDAYS(Tabla36[[#This Row],[Fecha de radicación]],Tabla36[[#This Row],[Fecha de respuesta]]-1,Listas!$G$2:$G$75)</f>
        <v>5</v>
      </c>
      <c r="F49" s="60" t="s">
        <v>231</v>
      </c>
    </row>
    <row r="50" spans="1:6" s="61" customFormat="1" x14ac:dyDescent="0.25">
      <c r="A50" s="55">
        <v>2092303</v>
      </c>
      <c r="B50" s="56">
        <v>46119.480555555558</v>
      </c>
      <c r="C50" s="57" t="s">
        <v>16</v>
      </c>
      <c r="D50" s="58">
        <v>46136</v>
      </c>
      <c r="E50" s="59">
        <f>NETWORKDAYS(Tabla36[[#This Row],[Fecha de radicación]],Tabla36[[#This Row],[Fecha de respuesta]]-1,Listas!$G$2:$G$75)</f>
        <v>12</v>
      </c>
      <c r="F50" s="60" t="s">
        <v>20</v>
      </c>
    </row>
    <row r="51" spans="1:6" s="61" customFormat="1" x14ac:dyDescent="0.25">
      <c r="A51" s="55">
        <v>2092346</v>
      </c>
      <c r="B51" s="56">
        <v>46119.583715277775</v>
      </c>
      <c r="C51" s="57" t="s">
        <v>16</v>
      </c>
      <c r="D51" s="58">
        <v>46129</v>
      </c>
      <c r="E51" s="59">
        <f>NETWORKDAYS(Tabla36[[#This Row],[Fecha de radicación]],Tabla36[[#This Row],[Fecha de respuesta]]-1,Listas!$G$2:$G$75)</f>
        <v>8</v>
      </c>
      <c r="F51" s="60" t="s">
        <v>231</v>
      </c>
    </row>
    <row r="52" spans="1:6" s="61" customFormat="1" x14ac:dyDescent="0.25">
      <c r="A52" s="55">
        <v>2092421</v>
      </c>
      <c r="B52" s="56">
        <v>46119.621365740742</v>
      </c>
      <c r="C52" s="57" t="s">
        <v>16</v>
      </c>
      <c r="D52" s="58">
        <v>46128</v>
      </c>
      <c r="E52" s="59">
        <f>NETWORKDAYS(Tabla36[[#This Row],[Fecha de radicación]],Tabla36[[#This Row],[Fecha de respuesta]]-1,Listas!$G$2:$G$75)</f>
        <v>7</v>
      </c>
      <c r="F52" s="60" t="s">
        <v>231</v>
      </c>
    </row>
    <row r="53" spans="1:6" s="61" customFormat="1" x14ac:dyDescent="0.25">
      <c r="A53" s="55">
        <v>2092456</v>
      </c>
      <c r="B53" s="56">
        <v>46119.642418981479</v>
      </c>
      <c r="C53" s="57" t="s">
        <v>16</v>
      </c>
      <c r="D53" s="58">
        <v>46129</v>
      </c>
      <c r="E53" s="59">
        <f>NETWORKDAYS(Tabla36[[#This Row],[Fecha de radicación]],Tabla36[[#This Row],[Fecha de respuesta]]-1,Listas!$G$2:$G$75)</f>
        <v>8</v>
      </c>
      <c r="F53" s="60" t="s">
        <v>231</v>
      </c>
    </row>
    <row r="54" spans="1:6" s="61" customFormat="1" x14ac:dyDescent="0.25">
      <c r="A54" s="55">
        <v>2092467</v>
      </c>
      <c r="B54" s="56">
        <v>46119.64947916667</v>
      </c>
      <c r="C54" s="57" t="s">
        <v>16</v>
      </c>
      <c r="D54" s="58">
        <v>46128</v>
      </c>
      <c r="E54" s="59">
        <f>NETWORKDAYS(Tabla36[[#This Row],[Fecha de radicación]],Tabla36[[#This Row],[Fecha de respuesta]]-1,Listas!$G$2:$G$75)</f>
        <v>7</v>
      </c>
      <c r="F54" s="60" t="s">
        <v>231</v>
      </c>
    </row>
    <row r="55" spans="1:6" s="61" customFormat="1" x14ac:dyDescent="0.25">
      <c r="A55" s="55">
        <v>2092608</v>
      </c>
      <c r="B55" s="56">
        <v>46119.765474537038</v>
      </c>
      <c r="C55" s="57" t="s">
        <v>16</v>
      </c>
      <c r="D55" s="58">
        <v>46133</v>
      </c>
      <c r="E55" s="59">
        <f>NETWORKDAYS(Tabla36[[#This Row],[Fecha de radicación]],Tabla36[[#This Row],[Fecha de respuesta]]-1,Listas!$G$2:$G$75)</f>
        <v>9</v>
      </c>
      <c r="F55" s="60" t="s">
        <v>231</v>
      </c>
    </row>
    <row r="56" spans="1:6" s="61" customFormat="1" x14ac:dyDescent="0.25">
      <c r="A56" s="55">
        <v>2092693</v>
      </c>
      <c r="B56" s="56">
        <v>46119.929479166669</v>
      </c>
      <c r="C56" s="57" t="s">
        <v>16</v>
      </c>
      <c r="D56" s="58">
        <v>46132</v>
      </c>
      <c r="E56" s="59">
        <f>NETWORKDAYS(Tabla36[[#This Row],[Fecha de radicación]],Tabla36[[#This Row],[Fecha de respuesta]]-1,Listas!$G$2:$G$75)</f>
        <v>8</v>
      </c>
      <c r="F56" s="60" t="s">
        <v>20</v>
      </c>
    </row>
    <row r="57" spans="1:6" s="61" customFormat="1" x14ac:dyDescent="0.25">
      <c r="A57" s="55">
        <v>2092840</v>
      </c>
      <c r="B57" s="56">
        <v>46120.427731481483</v>
      </c>
      <c r="C57" s="57" t="s">
        <v>16</v>
      </c>
      <c r="D57" s="58">
        <v>46129</v>
      </c>
      <c r="E57" s="59">
        <f>NETWORKDAYS(Tabla36[[#This Row],[Fecha de radicación]],Tabla36[[#This Row],[Fecha de respuesta]]-1,Listas!$G$2:$G$75)</f>
        <v>7</v>
      </c>
      <c r="F57" s="60" t="s">
        <v>231</v>
      </c>
    </row>
    <row r="58" spans="1:6" s="61" customFormat="1" x14ac:dyDescent="0.25">
      <c r="A58" s="55">
        <v>2092848</v>
      </c>
      <c r="B58" s="56">
        <v>46120.431041666663</v>
      </c>
      <c r="C58" s="57" t="s">
        <v>16</v>
      </c>
      <c r="D58" s="58">
        <v>46132</v>
      </c>
      <c r="E58" s="59">
        <f>NETWORKDAYS(Tabla36[[#This Row],[Fecha de radicación]],Tabla36[[#This Row],[Fecha de respuesta]]-1,Listas!$G$2:$G$75)</f>
        <v>7</v>
      </c>
      <c r="F58" s="60" t="s">
        <v>231</v>
      </c>
    </row>
    <row r="59" spans="1:6" s="61" customFormat="1" x14ac:dyDescent="0.25">
      <c r="A59" s="55">
        <v>2092886</v>
      </c>
      <c r="B59" s="56">
        <v>46120.474305555559</v>
      </c>
      <c r="C59" s="57" t="s">
        <v>16</v>
      </c>
      <c r="D59" s="58">
        <v>46132</v>
      </c>
      <c r="E59" s="59">
        <f>NETWORKDAYS(Tabla36[[#This Row],[Fecha de radicación]],Tabla36[[#This Row],[Fecha de respuesta]]-1,Listas!$G$2:$G$75)</f>
        <v>7</v>
      </c>
      <c r="F59" s="60" t="s">
        <v>231</v>
      </c>
    </row>
    <row r="60" spans="1:6" s="61" customFormat="1" x14ac:dyDescent="0.25">
      <c r="A60" s="55">
        <v>2092890</v>
      </c>
      <c r="B60" s="56">
        <v>46120.475405092591</v>
      </c>
      <c r="C60" s="57" t="s">
        <v>16</v>
      </c>
      <c r="D60" s="58">
        <v>46133</v>
      </c>
      <c r="E60" s="59">
        <f>NETWORKDAYS(Tabla36[[#This Row],[Fecha de radicación]],Tabla36[[#This Row],[Fecha de respuesta]]-1,Listas!$G$2:$G$75)</f>
        <v>8</v>
      </c>
      <c r="F60" s="60" t="s">
        <v>231</v>
      </c>
    </row>
    <row r="61" spans="1:6" s="61" customFormat="1" x14ac:dyDescent="0.25">
      <c r="A61" s="55">
        <v>2092898</v>
      </c>
      <c r="B61" s="56">
        <v>46120.478460648148</v>
      </c>
      <c r="C61" s="57" t="s">
        <v>16</v>
      </c>
      <c r="D61" s="58">
        <v>46133</v>
      </c>
      <c r="E61" s="59">
        <f>NETWORKDAYS(Tabla36[[#This Row],[Fecha de radicación]],Tabla36[[#This Row],[Fecha de respuesta]]-1,Listas!$G$2:$G$75)</f>
        <v>8</v>
      </c>
      <c r="F61" s="60" t="s">
        <v>231</v>
      </c>
    </row>
    <row r="62" spans="1:6" s="61" customFormat="1" x14ac:dyDescent="0.25">
      <c r="A62" s="55">
        <v>2092911</v>
      </c>
      <c r="B62" s="56">
        <v>46120.488067129627</v>
      </c>
      <c r="C62" s="57" t="s">
        <v>16</v>
      </c>
      <c r="D62" s="58">
        <v>46133</v>
      </c>
      <c r="E62" s="59">
        <f>NETWORKDAYS(Tabla36[[#This Row],[Fecha de radicación]],Tabla36[[#This Row],[Fecha de respuesta]]-1,Listas!$G$2:$G$75)</f>
        <v>8</v>
      </c>
      <c r="F62" s="60" t="s">
        <v>231</v>
      </c>
    </row>
    <row r="63" spans="1:6" s="61" customFormat="1" x14ac:dyDescent="0.25">
      <c r="A63" s="55">
        <v>2092920</v>
      </c>
      <c r="B63" s="56">
        <v>46120.493981481479</v>
      </c>
      <c r="C63" s="57" t="s">
        <v>16</v>
      </c>
      <c r="D63" s="58">
        <v>46132</v>
      </c>
      <c r="E63" s="59">
        <f>NETWORKDAYS(Tabla36[[#This Row],[Fecha de radicación]],Tabla36[[#This Row],[Fecha de respuesta]]-1,Listas!$G$2:$G$75)</f>
        <v>7</v>
      </c>
      <c r="F63" s="60" t="s">
        <v>231</v>
      </c>
    </row>
    <row r="64" spans="1:6" s="61" customFormat="1" x14ac:dyDescent="0.25">
      <c r="A64" s="55">
        <v>2092928</v>
      </c>
      <c r="B64" s="56">
        <v>46120.502488425926</v>
      </c>
      <c r="C64" s="57" t="s">
        <v>16</v>
      </c>
      <c r="D64" s="58">
        <v>46133</v>
      </c>
      <c r="E64" s="59">
        <f>NETWORKDAYS(Tabla36[[#This Row],[Fecha de radicación]],Tabla36[[#This Row],[Fecha de respuesta]]-1,Listas!$G$2:$G$75)</f>
        <v>8</v>
      </c>
      <c r="F64" s="60" t="s">
        <v>231</v>
      </c>
    </row>
    <row r="65" spans="1:6" s="61" customFormat="1" x14ac:dyDescent="0.25">
      <c r="A65" s="55">
        <v>2092978</v>
      </c>
      <c r="B65" s="56">
        <v>46120.593668981484</v>
      </c>
      <c r="C65" s="57" t="s">
        <v>16</v>
      </c>
      <c r="D65" s="58">
        <v>46129</v>
      </c>
      <c r="E65" s="59">
        <f>NETWORKDAYS(Tabla36[[#This Row],[Fecha de radicación]],Tabla36[[#This Row],[Fecha de respuesta]]-1,Listas!$G$2:$G$75)</f>
        <v>7</v>
      </c>
      <c r="F65" s="60" t="s">
        <v>231</v>
      </c>
    </row>
    <row r="66" spans="1:6" s="61" customFormat="1" x14ac:dyDescent="0.25">
      <c r="A66" s="55">
        <v>2092985</v>
      </c>
      <c r="B66" s="56">
        <v>46120.599675925929</v>
      </c>
      <c r="C66" s="57" t="s">
        <v>16</v>
      </c>
      <c r="D66" s="58">
        <v>46126</v>
      </c>
      <c r="E66" s="59">
        <f>NETWORKDAYS(Tabla36[[#This Row],[Fecha de radicación]],Tabla36[[#This Row],[Fecha de respuesta]]-1,Listas!$G$2:$G$75)</f>
        <v>4</v>
      </c>
      <c r="F66" s="60" t="s">
        <v>231</v>
      </c>
    </row>
    <row r="67" spans="1:6" s="61" customFormat="1" x14ac:dyDescent="0.25">
      <c r="A67" s="55">
        <v>2093012</v>
      </c>
      <c r="B67" s="56">
        <v>46120.610115740739</v>
      </c>
      <c r="C67" s="57" t="s">
        <v>16</v>
      </c>
      <c r="D67" s="58">
        <v>46132</v>
      </c>
      <c r="E67" s="59">
        <f>NETWORKDAYS(Tabla36[[#This Row],[Fecha de radicación]],Tabla36[[#This Row],[Fecha de respuesta]]-1,Listas!$G$2:$G$75)</f>
        <v>7</v>
      </c>
      <c r="F67" s="60" t="s">
        <v>231</v>
      </c>
    </row>
    <row r="68" spans="1:6" s="61" customFormat="1" x14ac:dyDescent="0.25">
      <c r="A68" s="55">
        <v>2093014</v>
      </c>
      <c r="B68" s="56">
        <v>46120.611875000002</v>
      </c>
      <c r="C68" s="57" t="s">
        <v>16</v>
      </c>
      <c r="D68" s="58">
        <v>46128</v>
      </c>
      <c r="E68" s="59">
        <f>NETWORKDAYS(Tabla36[[#This Row],[Fecha de radicación]],Tabla36[[#This Row],[Fecha de respuesta]]-1,Listas!$G$2:$G$75)</f>
        <v>6</v>
      </c>
      <c r="F68" s="60" t="s">
        <v>231</v>
      </c>
    </row>
    <row r="69" spans="1:6" s="61" customFormat="1" x14ac:dyDescent="0.25">
      <c r="A69" s="55">
        <v>2093029</v>
      </c>
      <c r="B69" s="56">
        <v>46120.6253125</v>
      </c>
      <c r="C69" s="57" t="s">
        <v>16</v>
      </c>
      <c r="D69" s="58">
        <v>46133</v>
      </c>
      <c r="E69" s="59">
        <f>NETWORKDAYS(Tabla36[[#This Row],[Fecha de radicación]],Tabla36[[#This Row],[Fecha de respuesta]]-1,Listas!$G$2:$G$75)</f>
        <v>8</v>
      </c>
      <c r="F69" s="60" t="s">
        <v>231</v>
      </c>
    </row>
    <row r="70" spans="1:6" s="61" customFormat="1" x14ac:dyDescent="0.25">
      <c r="A70" s="55">
        <v>2093069</v>
      </c>
      <c r="B70" s="56">
        <v>46120.651053240741</v>
      </c>
      <c r="C70" s="57" t="s">
        <v>16</v>
      </c>
      <c r="D70" s="58">
        <v>46129</v>
      </c>
      <c r="E70" s="59">
        <f>NETWORKDAYS(Tabla36[[#This Row],[Fecha de radicación]],Tabla36[[#This Row],[Fecha de respuesta]]-1,Listas!$G$2:$G$75)</f>
        <v>7</v>
      </c>
      <c r="F70" s="60" t="s">
        <v>231</v>
      </c>
    </row>
    <row r="71" spans="1:6" s="61" customFormat="1" x14ac:dyDescent="0.25">
      <c r="A71" s="55">
        <v>2093070</v>
      </c>
      <c r="B71" s="56">
        <v>46120.651076388887</v>
      </c>
      <c r="C71" s="57" t="s">
        <v>16</v>
      </c>
      <c r="D71" s="58">
        <v>46129</v>
      </c>
      <c r="E71" s="59">
        <f>NETWORKDAYS(Tabla36[[#This Row],[Fecha de radicación]],Tabla36[[#This Row],[Fecha de respuesta]]-1,Listas!$G$2:$G$75)</f>
        <v>7</v>
      </c>
      <c r="F71" s="60" t="s">
        <v>231</v>
      </c>
    </row>
    <row r="72" spans="1:6" s="61" customFormat="1" x14ac:dyDescent="0.25">
      <c r="A72" s="55">
        <v>2093074</v>
      </c>
      <c r="B72" s="56">
        <v>46120.653043981481</v>
      </c>
      <c r="C72" s="57" t="s">
        <v>16</v>
      </c>
      <c r="D72" s="58">
        <v>46129</v>
      </c>
      <c r="E72" s="59">
        <f>NETWORKDAYS(Tabla36[[#This Row],[Fecha de radicación]],Tabla36[[#This Row],[Fecha de respuesta]]-1,Listas!$G$2:$G$75)</f>
        <v>7</v>
      </c>
      <c r="F72" s="60" t="s">
        <v>231</v>
      </c>
    </row>
    <row r="73" spans="1:6" s="61" customFormat="1" x14ac:dyDescent="0.25">
      <c r="A73" s="55">
        <v>2093089</v>
      </c>
      <c r="B73" s="56">
        <v>46120.66741898148</v>
      </c>
      <c r="C73" s="57" t="s">
        <v>16</v>
      </c>
      <c r="D73" s="58">
        <v>46132</v>
      </c>
      <c r="E73" s="59">
        <f>NETWORKDAYS(Tabla36[[#This Row],[Fecha de radicación]],Tabla36[[#This Row],[Fecha de respuesta]]-1,Listas!$G$2:$G$75)</f>
        <v>7</v>
      </c>
      <c r="F73" s="60" t="s">
        <v>231</v>
      </c>
    </row>
    <row r="74" spans="1:6" s="61" customFormat="1" x14ac:dyDescent="0.25">
      <c r="A74" s="55">
        <v>2093095</v>
      </c>
      <c r="B74" s="56">
        <v>46120.672766203701</v>
      </c>
      <c r="C74" s="57" t="s">
        <v>16</v>
      </c>
      <c r="D74" s="58">
        <v>46134</v>
      </c>
      <c r="E74" s="59">
        <f>NETWORKDAYS(Tabla36[[#This Row],[Fecha de radicación]],Tabla36[[#This Row],[Fecha de respuesta]]-1,Listas!$G$2:$G$75)</f>
        <v>9</v>
      </c>
      <c r="F74" s="60" t="s">
        <v>231</v>
      </c>
    </row>
    <row r="75" spans="1:6" s="61" customFormat="1" x14ac:dyDescent="0.25">
      <c r="A75" s="55">
        <v>2093098</v>
      </c>
      <c r="B75" s="56">
        <v>46120.673402777778</v>
      </c>
      <c r="C75" s="57" t="s">
        <v>16</v>
      </c>
      <c r="D75" s="58">
        <v>46134</v>
      </c>
      <c r="E75" s="59">
        <f>NETWORKDAYS(Tabla36[[#This Row],[Fecha de radicación]],Tabla36[[#This Row],[Fecha de respuesta]]-1,Listas!$G$2:$G$75)</f>
        <v>9</v>
      </c>
      <c r="F75" s="60" t="s">
        <v>231</v>
      </c>
    </row>
    <row r="76" spans="1:6" s="61" customFormat="1" x14ac:dyDescent="0.25">
      <c r="A76" s="55">
        <v>2093100</v>
      </c>
      <c r="B76" s="56">
        <v>46120.675011574072</v>
      </c>
      <c r="C76" s="57" t="s">
        <v>16</v>
      </c>
      <c r="D76" s="58">
        <v>46127</v>
      </c>
      <c r="E76" s="59">
        <f>NETWORKDAYS(Tabla36[[#This Row],[Fecha de radicación]],Tabla36[[#This Row],[Fecha de respuesta]]-1,Listas!$G$2:$G$75)</f>
        <v>5</v>
      </c>
      <c r="F76" s="60" t="s">
        <v>231</v>
      </c>
    </row>
    <row r="77" spans="1:6" s="61" customFormat="1" x14ac:dyDescent="0.25">
      <c r="A77" s="55">
        <v>2093124</v>
      </c>
      <c r="B77" s="56">
        <v>46120.693807870368</v>
      </c>
      <c r="C77" s="57" t="s">
        <v>16</v>
      </c>
      <c r="D77" s="58">
        <v>46132</v>
      </c>
      <c r="E77" s="59">
        <f>NETWORKDAYS(Tabla36[[#This Row],[Fecha de radicación]],Tabla36[[#This Row],[Fecha de respuesta]]-1,Listas!$G$2:$G$75)</f>
        <v>7</v>
      </c>
      <c r="F77" s="60" t="s">
        <v>231</v>
      </c>
    </row>
    <row r="78" spans="1:6" s="61" customFormat="1" x14ac:dyDescent="0.25">
      <c r="A78" s="55">
        <v>2093126</v>
      </c>
      <c r="B78" s="56">
        <v>46120.695486111108</v>
      </c>
      <c r="C78" s="57" t="s">
        <v>16</v>
      </c>
      <c r="D78" s="58">
        <v>46129</v>
      </c>
      <c r="E78" s="59">
        <f>NETWORKDAYS(Tabla36[[#This Row],[Fecha de radicación]],Tabla36[[#This Row],[Fecha de respuesta]]-1,Listas!$G$2:$G$75)</f>
        <v>7</v>
      </c>
      <c r="F78" s="60" t="s">
        <v>231</v>
      </c>
    </row>
    <row r="79" spans="1:6" s="61" customFormat="1" x14ac:dyDescent="0.25">
      <c r="A79" s="55">
        <v>2093133</v>
      </c>
      <c r="B79" s="56">
        <v>46120.704421296294</v>
      </c>
      <c r="C79" s="57" t="s">
        <v>16</v>
      </c>
      <c r="D79" s="58">
        <v>46129</v>
      </c>
      <c r="E79" s="59">
        <f>NETWORKDAYS(Tabla36[[#This Row],[Fecha de radicación]],Tabla36[[#This Row],[Fecha de respuesta]]-1,Listas!$G$2:$G$75)</f>
        <v>7</v>
      </c>
      <c r="F79" s="60" t="s">
        <v>231</v>
      </c>
    </row>
    <row r="80" spans="1:6" s="61" customFormat="1" x14ac:dyDescent="0.25">
      <c r="A80" s="55">
        <v>2093135</v>
      </c>
      <c r="B80" s="56">
        <v>46120.705937500003</v>
      </c>
      <c r="C80" s="57" t="s">
        <v>16</v>
      </c>
      <c r="D80" s="58">
        <v>46128</v>
      </c>
      <c r="E80" s="59">
        <f>NETWORKDAYS(Tabla36[[#This Row],[Fecha de radicación]],Tabla36[[#This Row],[Fecha de respuesta]]-1,Listas!$G$2:$G$75)</f>
        <v>6</v>
      </c>
      <c r="F80" s="60" t="s">
        <v>231</v>
      </c>
    </row>
    <row r="81" spans="1:6" s="61" customFormat="1" x14ac:dyDescent="0.25">
      <c r="A81" s="55">
        <v>2093146</v>
      </c>
      <c r="B81" s="56">
        <v>46120.719560185185</v>
      </c>
      <c r="C81" s="57" t="s">
        <v>16</v>
      </c>
      <c r="D81" s="58">
        <v>46134</v>
      </c>
      <c r="E81" s="59">
        <f>NETWORKDAYS(Tabla36[[#This Row],[Fecha de radicación]],Tabla36[[#This Row],[Fecha de respuesta]]-1,Listas!$G$2:$G$75)</f>
        <v>9</v>
      </c>
      <c r="F81" s="60" t="s">
        <v>231</v>
      </c>
    </row>
    <row r="82" spans="1:6" s="61" customFormat="1" x14ac:dyDescent="0.25">
      <c r="A82" s="55">
        <v>2093150</v>
      </c>
      <c r="B82" s="56">
        <v>46120.725902777776</v>
      </c>
      <c r="C82" s="57" t="s">
        <v>16</v>
      </c>
      <c r="D82" s="58">
        <v>46133</v>
      </c>
      <c r="E82" s="59">
        <f>NETWORKDAYS(Tabla36[[#This Row],[Fecha de radicación]],Tabla36[[#This Row],[Fecha de respuesta]]-1,Listas!$G$2:$G$75)</f>
        <v>8</v>
      </c>
      <c r="F82" s="60" t="s">
        <v>231</v>
      </c>
    </row>
    <row r="83" spans="1:6" s="61" customFormat="1" x14ac:dyDescent="0.25">
      <c r="A83" s="55">
        <v>2093151</v>
      </c>
      <c r="B83" s="56">
        <v>46120.726030092592</v>
      </c>
      <c r="C83" s="57" t="s">
        <v>16</v>
      </c>
      <c r="D83" s="58">
        <v>46133</v>
      </c>
      <c r="E83" s="59">
        <f>NETWORKDAYS(Tabla36[[#This Row],[Fecha de radicación]],Tabla36[[#This Row],[Fecha de respuesta]]-1,Listas!$G$2:$G$75)</f>
        <v>8</v>
      </c>
      <c r="F83" s="60" t="s">
        <v>231</v>
      </c>
    </row>
    <row r="84" spans="1:6" s="61" customFormat="1" x14ac:dyDescent="0.25">
      <c r="A84" s="55">
        <v>2093152</v>
      </c>
      <c r="B84" s="56">
        <v>46120.727627314816</v>
      </c>
      <c r="C84" s="57" t="s">
        <v>16</v>
      </c>
      <c r="D84" s="58">
        <v>46134</v>
      </c>
      <c r="E84" s="59">
        <f>NETWORKDAYS(Tabla36[[#This Row],[Fecha de radicación]],Tabla36[[#This Row],[Fecha de respuesta]]-1,Listas!$G$2:$G$75)</f>
        <v>9</v>
      </c>
      <c r="F84" s="60" t="s">
        <v>231</v>
      </c>
    </row>
    <row r="85" spans="1:6" s="61" customFormat="1" x14ac:dyDescent="0.25">
      <c r="A85" s="55">
        <v>2093233</v>
      </c>
      <c r="B85" s="56">
        <v>46120.919490740744</v>
      </c>
      <c r="C85" s="57" t="s">
        <v>16</v>
      </c>
      <c r="D85" s="58">
        <v>46133</v>
      </c>
      <c r="E85" s="59">
        <f>NETWORKDAYS(Tabla36[[#This Row],[Fecha de radicación]],Tabla36[[#This Row],[Fecha de respuesta]]-1,Listas!$G$2:$G$75)</f>
        <v>8</v>
      </c>
      <c r="F85" s="60" t="s">
        <v>231</v>
      </c>
    </row>
    <row r="86" spans="1:6" s="61" customFormat="1" x14ac:dyDescent="0.25">
      <c r="A86" s="55">
        <v>2093246</v>
      </c>
      <c r="B86" s="56">
        <v>46120.936053240737</v>
      </c>
      <c r="C86" s="57" t="s">
        <v>16</v>
      </c>
      <c r="D86" s="58">
        <v>46132</v>
      </c>
      <c r="E86" s="59">
        <f>NETWORKDAYS(Tabla36[[#This Row],[Fecha de radicación]],Tabla36[[#This Row],[Fecha de respuesta]]-1,Listas!$G$2:$G$75)</f>
        <v>7</v>
      </c>
      <c r="F86" s="60" t="s">
        <v>231</v>
      </c>
    </row>
    <row r="87" spans="1:6" s="61" customFormat="1" x14ac:dyDescent="0.25">
      <c r="A87" s="55">
        <v>2093260</v>
      </c>
      <c r="B87" s="56">
        <v>46120.958055555559</v>
      </c>
      <c r="C87" s="57" t="s">
        <v>16</v>
      </c>
      <c r="D87" s="58">
        <v>46132</v>
      </c>
      <c r="E87" s="59">
        <f>NETWORKDAYS(Tabla36[[#This Row],[Fecha de radicación]],Tabla36[[#This Row],[Fecha de respuesta]]-1,Listas!$G$2:$G$75)</f>
        <v>7</v>
      </c>
      <c r="F87" s="60" t="s">
        <v>231</v>
      </c>
    </row>
    <row r="88" spans="1:6" s="61" customFormat="1" x14ac:dyDescent="0.25">
      <c r="A88" s="55">
        <v>2093263</v>
      </c>
      <c r="B88" s="56">
        <v>46120.967326388891</v>
      </c>
      <c r="C88" s="57" t="s">
        <v>16</v>
      </c>
      <c r="D88" s="58">
        <v>46121</v>
      </c>
      <c r="E88" s="59">
        <f>NETWORKDAYS(Tabla36[[#This Row],[Fecha de radicación]],Tabla36[[#This Row],[Fecha de respuesta]]-1,Listas!$G$2:$G$75)</f>
        <v>1</v>
      </c>
      <c r="F88" s="60" t="s">
        <v>231</v>
      </c>
    </row>
    <row r="89" spans="1:6" s="61" customFormat="1" x14ac:dyDescent="0.25">
      <c r="A89" s="55">
        <v>2093265</v>
      </c>
      <c r="B89" s="56">
        <v>46120.968310185184</v>
      </c>
      <c r="C89" s="57" t="s">
        <v>16</v>
      </c>
      <c r="D89" s="58">
        <v>46134</v>
      </c>
      <c r="E89" s="59">
        <f>NETWORKDAYS(Tabla36[[#This Row],[Fecha de radicación]],Tabla36[[#This Row],[Fecha de respuesta]]-1,Listas!$G$2:$G$75)</f>
        <v>9</v>
      </c>
      <c r="F89" s="60" t="s">
        <v>231</v>
      </c>
    </row>
    <row r="90" spans="1:6" s="61" customFormat="1" x14ac:dyDescent="0.25">
      <c r="A90" s="55">
        <v>2093312</v>
      </c>
      <c r="B90" s="56">
        <v>46121.351412037038</v>
      </c>
      <c r="C90" s="57" t="s">
        <v>16</v>
      </c>
      <c r="D90" s="58">
        <v>46129</v>
      </c>
      <c r="E90" s="59">
        <f>NETWORKDAYS(Tabla36[[#This Row],[Fecha de radicación]],Tabla36[[#This Row],[Fecha de respuesta]]-1,Listas!$G$2:$G$75)</f>
        <v>6</v>
      </c>
      <c r="F90" s="60" t="s">
        <v>231</v>
      </c>
    </row>
    <row r="91" spans="1:6" s="61" customFormat="1" x14ac:dyDescent="0.25">
      <c r="A91" s="55">
        <v>2093352</v>
      </c>
      <c r="B91" s="56">
        <v>46121.368726851855</v>
      </c>
      <c r="C91" s="57" t="s">
        <v>16</v>
      </c>
      <c r="D91" s="58">
        <v>46129</v>
      </c>
      <c r="E91" s="59">
        <f>NETWORKDAYS(Tabla36[[#This Row],[Fecha de radicación]],Tabla36[[#This Row],[Fecha de respuesta]]-1,Listas!$G$2:$G$75)</f>
        <v>6</v>
      </c>
      <c r="F91" s="60" t="s">
        <v>231</v>
      </c>
    </row>
    <row r="92" spans="1:6" s="61" customFormat="1" x14ac:dyDescent="0.25">
      <c r="A92" s="55">
        <v>2093366</v>
      </c>
      <c r="B92" s="56">
        <v>46121.374224537038</v>
      </c>
      <c r="C92" s="57" t="s">
        <v>16</v>
      </c>
      <c r="D92" s="58">
        <v>46133</v>
      </c>
      <c r="E92" s="59">
        <f>NETWORKDAYS(Tabla36[[#This Row],[Fecha de radicación]],Tabla36[[#This Row],[Fecha de respuesta]]-1,Listas!$G$2:$G$75)</f>
        <v>7</v>
      </c>
      <c r="F92" s="60" t="s">
        <v>231</v>
      </c>
    </row>
    <row r="93" spans="1:6" s="61" customFormat="1" x14ac:dyDescent="0.25">
      <c r="A93" s="55">
        <v>2093391</v>
      </c>
      <c r="B93" s="56">
        <v>46121.397905092592</v>
      </c>
      <c r="C93" s="57" t="s">
        <v>16</v>
      </c>
      <c r="D93" s="58">
        <v>46133</v>
      </c>
      <c r="E93" s="59">
        <f>NETWORKDAYS(Tabla36[[#This Row],[Fecha de radicación]],Tabla36[[#This Row],[Fecha de respuesta]]-1,Listas!$G$2:$G$75)</f>
        <v>7</v>
      </c>
      <c r="F93" s="60" t="s">
        <v>231</v>
      </c>
    </row>
    <row r="94" spans="1:6" s="61" customFormat="1" x14ac:dyDescent="0.25">
      <c r="A94" s="55">
        <v>2093474</v>
      </c>
      <c r="B94" s="56">
        <v>46121.470347222225</v>
      </c>
      <c r="C94" s="57" t="s">
        <v>16</v>
      </c>
      <c r="D94" s="58">
        <v>46129</v>
      </c>
      <c r="E94" s="59">
        <f>NETWORKDAYS(Tabla36[[#This Row],[Fecha de radicación]],Tabla36[[#This Row],[Fecha de respuesta]]-1,Listas!$G$2:$G$75)</f>
        <v>6</v>
      </c>
      <c r="F94" s="60" t="s">
        <v>231</v>
      </c>
    </row>
    <row r="95" spans="1:6" s="61" customFormat="1" x14ac:dyDescent="0.25">
      <c r="A95" s="55">
        <v>2093519</v>
      </c>
      <c r="B95" s="56">
        <v>46121.545335648145</v>
      </c>
      <c r="C95" s="57" t="s">
        <v>16</v>
      </c>
      <c r="D95" s="58">
        <v>46121</v>
      </c>
      <c r="E95" s="59">
        <v>0</v>
      </c>
      <c r="F95" s="60" t="s">
        <v>231</v>
      </c>
    </row>
    <row r="96" spans="1:6" s="61" customFormat="1" x14ac:dyDescent="0.25">
      <c r="A96" s="55">
        <v>2093522</v>
      </c>
      <c r="B96" s="56">
        <v>46121.548541666663</v>
      </c>
      <c r="C96" s="57" t="s">
        <v>16</v>
      </c>
      <c r="D96" s="58">
        <v>46133</v>
      </c>
      <c r="E96" s="59">
        <f>NETWORKDAYS(Tabla36[[#This Row],[Fecha de radicación]],Tabla36[[#This Row],[Fecha de respuesta]]-1,Listas!$G$2:$G$75)</f>
        <v>7</v>
      </c>
      <c r="F96" s="60" t="s">
        <v>231</v>
      </c>
    </row>
    <row r="97" spans="1:6" s="61" customFormat="1" x14ac:dyDescent="0.25">
      <c r="A97" s="55">
        <v>2093564</v>
      </c>
      <c r="B97" s="56">
        <v>46121.613807870373</v>
      </c>
      <c r="C97" s="57" t="s">
        <v>16</v>
      </c>
      <c r="D97" s="58">
        <v>46131</v>
      </c>
      <c r="E97" s="59">
        <f>NETWORKDAYS(Tabla36[[#This Row],[Fecha de radicación]],Tabla36[[#This Row],[Fecha de respuesta]]-1,Listas!$G$2:$G$75)</f>
        <v>6</v>
      </c>
      <c r="F97" s="60" t="s">
        <v>231</v>
      </c>
    </row>
    <row r="98" spans="1:6" s="61" customFormat="1" x14ac:dyDescent="0.25">
      <c r="A98" s="55">
        <v>2093584</v>
      </c>
      <c r="B98" s="56">
        <v>46121.638749999998</v>
      </c>
      <c r="C98" s="57" t="s">
        <v>16</v>
      </c>
      <c r="D98" s="58">
        <v>46134</v>
      </c>
      <c r="E98" s="59">
        <f>NETWORKDAYS(Tabla36[[#This Row],[Fecha de radicación]],Tabla36[[#This Row],[Fecha de respuesta]]-1,Listas!$G$2:$G$75)</f>
        <v>8</v>
      </c>
      <c r="F98" s="60" t="s">
        <v>231</v>
      </c>
    </row>
    <row r="99" spans="1:6" s="61" customFormat="1" x14ac:dyDescent="0.25">
      <c r="A99" s="55">
        <v>2093621</v>
      </c>
      <c r="B99" s="56">
        <v>46121.667650462965</v>
      </c>
      <c r="C99" s="57" t="s">
        <v>16</v>
      </c>
      <c r="D99" s="58">
        <v>46126</v>
      </c>
      <c r="E99" s="59">
        <f>NETWORKDAYS(Tabla36[[#This Row],[Fecha de radicación]],Tabla36[[#This Row],[Fecha de respuesta]]-1,Listas!$G$2:$G$75)</f>
        <v>3</v>
      </c>
      <c r="F99" s="60" t="s">
        <v>231</v>
      </c>
    </row>
    <row r="100" spans="1:6" s="61" customFormat="1" x14ac:dyDescent="0.25">
      <c r="A100" s="55">
        <v>2093722</v>
      </c>
      <c r="B100" s="56">
        <v>46121.755486111113</v>
      </c>
      <c r="C100" s="57" t="s">
        <v>16</v>
      </c>
      <c r="D100" s="58">
        <v>46133</v>
      </c>
      <c r="E100" s="59">
        <f>NETWORKDAYS(Tabla36[[#This Row],[Fecha de radicación]],Tabla36[[#This Row],[Fecha de respuesta]]-1,Listas!$G$2:$G$75)</f>
        <v>7</v>
      </c>
      <c r="F100" s="60" t="s">
        <v>231</v>
      </c>
    </row>
    <row r="101" spans="1:6" s="61" customFormat="1" x14ac:dyDescent="0.25">
      <c r="A101" s="55">
        <v>2093890</v>
      </c>
      <c r="B101" s="56">
        <v>46122.386655092596</v>
      </c>
      <c r="C101" s="57" t="s">
        <v>16</v>
      </c>
      <c r="D101" s="58">
        <v>46136</v>
      </c>
      <c r="E101" s="59">
        <f>NETWORKDAYS(Tabla36[[#This Row],[Fecha de radicación]],Tabla36[[#This Row],[Fecha de respuesta]]-1,Listas!$G$2:$G$75)</f>
        <v>9</v>
      </c>
      <c r="F101" s="60" t="s">
        <v>231</v>
      </c>
    </row>
    <row r="102" spans="1:6" s="61" customFormat="1" x14ac:dyDescent="0.25">
      <c r="A102" s="55">
        <v>2093994</v>
      </c>
      <c r="B102" s="56">
        <v>46122.467395833337</v>
      </c>
      <c r="C102" s="57" t="s">
        <v>16</v>
      </c>
      <c r="D102" s="58">
        <v>46136</v>
      </c>
      <c r="E102" s="59">
        <f>NETWORKDAYS(Tabla36[[#This Row],[Fecha de radicación]],Tabla36[[#This Row],[Fecha de respuesta]]-1,Listas!$G$2:$G$75)</f>
        <v>9</v>
      </c>
      <c r="F102" s="60" t="s">
        <v>231</v>
      </c>
    </row>
    <row r="103" spans="1:6" s="61" customFormat="1" x14ac:dyDescent="0.25">
      <c r="A103" s="55">
        <v>2094001</v>
      </c>
      <c r="B103" s="56">
        <v>46122.470277777778</v>
      </c>
      <c r="C103" s="57" t="s">
        <v>16</v>
      </c>
      <c r="D103" s="58">
        <v>46139</v>
      </c>
      <c r="E103" s="59">
        <f>NETWORKDAYS(Tabla36[[#This Row],[Fecha de radicación]],Tabla36[[#This Row],[Fecha de respuesta]]-1,Listas!$G$2:$G$75)</f>
        <v>10</v>
      </c>
      <c r="F103" s="60" t="s">
        <v>20</v>
      </c>
    </row>
    <row r="104" spans="1:6" s="61" customFormat="1" x14ac:dyDescent="0.25">
      <c r="A104" s="55">
        <v>2094006</v>
      </c>
      <c r="B104" s="56">
        <v>46122.473460648151</v>
      </c>
      <c r="C104" s="57" t="s">
        <v>16</v>
      </c>
      <c r="D104" s="58">
        <v>46125</v>
      </c>
      <c r="E104" s="59">
        <f>NETWORKDAYS(Tabla36[[#This Row],[Fecha de radicación]],Tabla36[[#This Row],[Fecha de respuesta]]-1,Listas!$G$2:$G$75)</f>
        <v>1</v>
      </c>
      <c r="F104" s="60" t="s">
        <v>231</v>
      </c>
    </row>
    <row r="105" spans="1:6" s="61" customFormat="1" x14ac:dyDescent="0.25">
      <c r="A105" s="55">
        <v>2094058</v>
      </c>
      <c r="B105" s="56">
        <v>46122.516875000001</v>
      </c>
      <c r="C105" s="57" t="s">
        <v>16</v>
      </c>
      <c r="D105" s="58">
        <v>46129</v>
      </c>
      <c r="E105" s="59">
        <f>NETWORKDAYS(Tabla36[[#This Row],[Fecha de radicación]],Tabla36[[#This Row],[Fecha de respuesta]]-1,Listas!$G$2:$G$75)</f>
        <v>5</v>
      </c>
      <c r="F105" s="60" t="s">
        <v>231</v>
      </c>
    </row>
    <row r="106" spans="1:6" s="61" customFormat="1" x14ac:dyDescent="0.25">
      <c r="A106" s="55">
        <v>2094064</v>
      </c>
      <c r="B106" s="56">
        <v>46122.520879629628</v>
      </c>
      <c r="C106" s="57" t="s">
        <v>16</v>
      </c>
      <c r="D106" s="58">
        <v>46125</v>
      </c>
      <c r="E106" s="59">
        <f>NETWORKDAYS(Tabla36[[#This Row],[Fecha de radicación]],Tabla36[[#This Row],[Fecha de respuesta]]-1,Listas!$G$2:$G$75)</f>
        <v>1</v>
      </c>
      <c r="F106" s="60" t="s">
        <v>231</v>
      </c>
    </row>
    <row r="107" spans="1:6" s="61" customFormat="1" x14ac:dyDescent="0.25">
      <c r="A107" s="55">
        <v>2094101</v>
      </c>
      <c r="B107" s="56">
        <v>46122.548680555556</v>
      </c>
      <c r="C107" s="57" t="s">
        <v>16</v>
      </c>
      <c r="D107" s="58">
        <v>46135</v>
      </c>
      <c r="E107" s="59">
        <f>NETWORKDAYS(Tabla36[[#This Row],[Fecha de radicación]],Tabla36[[#This Row],[Fecha de respuesta]]-1,Listas!$G$2:$G$75)</f>
        <v>8</v>
      </c>
      <c r="F107" s="60" t="s">
        <v>231</v>
      </c>
    </row>
    <row r="108" spans="1:6" s="61" customFormat="1" x14ac:dyDescent="0.25">
      <c r="A108" s="55">
        <v>2094137</v>
      </c>
      <c r="B108" s="56">
        <v>46122.59202546296</v>
      </c>
      <c r="C108" s="57" t="s">
        <v>16</v>
      </c>
      <c r="D108" s="58">
        <v>46126</v>
      </c>
      <c r="E108" s="59">
        <f>NETWORKDAYS(Tabla36[[#This Row],[Fecha de radicación]],Tabla36[[#This Row],[Fecha de respuesta]]-1,Listas!$G$2:$G$75)</f>
        <v>2</v>
      </c>
      <c r="F108" s="60" t="s">
        <v>231</v>
      </c>
    </row>
    <row r="109" spans="1:6" s="61" customFormat="1" x14ac:dyDescent="0.25">
      <c r="A109" s="55">
        <v>2094173</v>
      </c>
      <c r="B109" s="56">
        <v>46122.622986111113</v>
      </c>
      <c r="C109" s="57" t="s">
        <v>16</v>
      </c>
      <c r="D109" s="58">
        <v>46133</v>
      </c>
      <c r="E109" s="59">
        <f>NETWORKDAYS(Tabla36[[#This Row],[Fecha de radicación]],Tabla36[[#This Row],[Fecha de respuesta]]-1,Listas!$G$2:$G$75)</f>
        <v>6</v>
      </c>
      <c r="F109" s="60" t="s">
        <v>231</v>
      </c>
    </row>
    <row r="110" spans="1:6" s="61" customFormat="1" x14ac:dyDescent="0.25">
      <c r="A110" s="55">
        <v>2094188</v>
      </c>
      <c r="B110" s="56">
        <v>46122.640266203707</v>
      </c>
      <c r="C110" s="57" t="s">
        <v>16</v>
      </c>
      <c r="D110" s="58">
        <v>46134</v>
      </c>
      <c r="E110" s="59">
        <f>NETWORKDAYS(Tabla36[[#This Row],[Fecha de radicación]],Tabla36[[#This Row],[Fecha de respuesta]]-1,Listas!$G$2:$G$75)</f>
        <v>7</v>
      </c>
      <c r="F110" s="60" t="s">
        <v>231</v>
      </c>
    </row>
    <row r="111" spans="1:6" s="61" customFormat="1" x14ac:dyDescent="0.25">
      <c r="A111" s="55">
        <v>2094208</v>
      </c>
      <c r="B111" s="56">
        <v>46122.659699074073</v>
      </c>
      <c r="C111" s="57" t="s">
        <v>16</v>
      </c>
      <c r="D111" s="58">
        <v>46135</v>
      </c>
      <c r="E111" s="59">
        <f>NETWORKDAYS(Tabla36[[#This Row],[Fecha de radicación]],Tabla36[[#This Row],[Fecha de respuesta]]-1,Listas!$G$2:$G$75)</f>
        <v>8</v>
      </c>
      <c r="F111" s="60" t="s">
        <v>231</v>
      </c>
    </row>
    <row r="112" spans="1:6" s="61" customFormat="1" x14ac:dyDescent="0.25">
      <c r="A112" s="55">
        <v>2094211</v>
      </c>
      <c r="B112" s="56">
        <v>46122.661840277775</v>
      </c>
      <c r="C112" s="57" t="s">
        <v>16</v>
      </c>
      <c r="D112" s="58">
        <v>46135</v>
      </c>
      <c r="E112" s="59">
        <f>NETWORKDAYS(Tabla36[[#This Row],[Fecha de radicación]],Tabla36[[#This Row],[Fecha de respuesta]]-1,Listas!$G$2:$G$75)</f>
        <v>8</v>
      </c>
      <c r="F112" s="60" t="s">
        <v>231</v>
      </c>
    </row>
    <row r="113" spans="1:6" s="61" customFormat="1" x14ac:dyDescent="0.25">
      <c r="A113" s="55">
        <v>2094220</v>
      </c>
      <c r="B113" s="56">
        <v>46122.666331018518</v>
      </c>
      <c r="C113" s="57" t="s">
        <v>16</v>
      </c>
      <c r="D113" s="58">
        <v>46133</v>
      </c>
      <c r="E113" s="59">
        <f>NETWORKDAYS(Tabla36[[#This Row],[Fecha de radicación]],Tabla36[[#This Row],[Fecha de respuesta]]-1,Listas!$G$2:$G$75)</f>
        <v>6</v>
      </c>
      <c r="F113" s="60" t="s">
        <v>231</v>
      </c>
    </row>
    <row r="114" spans="1:6" s="61" customFormat="1" x14ac:dyDescent="0.25">
      <c r="A114" s="55">
        <v>2094260</v>
      </c>
      <c r="B114" s="56">
        <v>46122.698425925926</v>
      </c>
      <c r="C114" s="57" t="s">
        <v>16</v>
      </c>
      <c r="D114" s="58">
        <v>46125</v>
      </c>
      <c r="E114" s="59">
        <f>NETWORKDAYS(Tabla36[[#This Row],[Fecha de radicación]],Tabla36[[#This Row],[Fecha de respuesta]]-1,Listas!$G$2:$G$75)</f>
        <v>1</v>
      </c>
      <c r="F114" s="60" t="s">
        <v>231</v>
      </c>
    </row>
    <row r="115" spans="1:6" s="61" customFormat="1" x14ac:dyDescent="0.25">
      <c r="A115" s="55">
        <v>2094353</v>
      </c>
      <c r="B115" s="56">
        <v>46124.482858796298</v>
      </c>
      <c r="C115" s="57" t="s">
        <v>16</v>
      </c>
      <c r="D115" s="58">
        <v>46135</v>
      </c>
      <c r="E115" s="59">
        <f>NETWORKDAYS(Tabla36[[#This Row],[Fecha de radicación]],Tabla36[[#This Row],[Fecha de respuesta]]-1,Listas!$G$2:$G$75)</f>
        <v>7</v>
      </c>
      <c r="F115" s="60" t="s">
        <v>231</v>
      </c>
    </row>
    <row r="116" spans="1:6" s="61" customFormat="1" x14ac:dyDescent="0.25">
      <c r="A116" s="55">
        <v>2094490</v>
      </c>
      <c r="B116" s="56">
        <v>46125.380069444444</v>
      </c>
      <c r="C116" s="57" t="s">
        <v>16</v>
      </c>
      <c r="D116" s="58">
        <v>46135</v>
      </c>
      <c r="E116" s="59">
        <f>NETWORKDAYS(Tabla36[[#This Row],[Fecha de radicación]],Tabla36[[#This Row],[Fecha de respuesta]]-1,Listas!$G$2:$G$75)</f>
        <v>7</v>
      </c>
      <c r="F116" s="60" t="s">
        <v>231</v>
      </c>
    </row>
    <row r="117" spans="1:6" s="61" customFormat="1" x14ac:dyDescent="0.25">
      <c r="A117" s="55">
        <v>2094500</v>
      </c>
      <c r="B117" s="56">
        <v>46125.390949074077</v>
      </c>
      <c r="C117" s="57" t="s">
        <v>16</v>
      </c>
      <c r="D117" s="58">
        <v>46132</v>
      </c>
      <c r="E117" s="59">
        <f>NETWORKDAYS(Tabla36[[#This Row],[Fecha de radicación]],Tabla36[[#This Row],[Fecha de respuesta]]-1,Listas!$G$2:$G$75)</f>
        <v>4</v>
      </c>
      <c r="F117" s="60" t="s">
        <v>231</v>
      </c>
    </row>
    <row r="118" spans="1:6" s="61" customFormat="1" x14ac:dyDescent="0.25">
      <c r="A118" s="55">
        <v>2094501</v>
      </c>
      <c r="B118" s="56">
        <v>46125.391504629632</v>
      </c>
      <c r="C118" s="57" t="s">
        <v>16</v>
      </c>
      <c r="D118" s="58">
        <v>46126</v>
      </c>
      <c r="E118" s="59">
        <f>NETWORKDAYS(Tabla36[[#This Row],[Fecha de radicación]],Tabla36[[#This Row],[Fecha de respuesta]]-1,Listas!$G$2:$G$75)</f>
        <v>1</v>
      </c>
      <c r="F118" s="60" t="s">
        <v>231</v>
      </c>
    </row>
    <row r="119" spans="1:6" s="61" customFormat="1" x14ac:dyDescent="0.25">
      <c r="A119" s="55">
        <v>2094503</v>
      </c>
      <c r="B119" s="56">
        <v>46125.393043981479</v>
      </c>
      <c r="C119" s="57" t="s">
        <v>16</v>
      </c>
      <c r="D119" s="58">
        <v>46135</v>
      </c>
      <c r="E119" s="59">
        <f>NETWORKDAYS(Tabla36[[#This Row],[Fecha de radicación]],Tabla36[[#This Row],[Fecha de respuesta]]-1,Listas!$G$2:$G$75)</f>
        <v>7</v>
      </c>
      <c r="F119" s="60" t="s">
        <v>231</v>
      </c>
    </row>
    <row r="120" spans="1:6" s="61" customFormat="1" x14ac:dyDescent="0.25">
      <c r="A120" s="55">
        <v>2094533</v>
      </c>
      <c r="B120" s="56">
        <v>46125.414988425924</v>
      </c>
      <c r="C120" s="57" t="s">
        <v>16</v>
      </c>
      <c r="D120" s="58">
        <v>46136</v>
      </c>
      <c r="E120" s="59">
        <f>NETWORKDAYS(Tabla36[[#This Row],[Fecha de radicación]],Tabla36[[#This Row],[Fecha de respuesta]]-1,Listas!$G$2:$G$75)</f>
        <v>8</v>
      </c>
      <c r="F120" s="60" t="s">
        <v>231</v>
      </c>
    </row>
    <row r="121" spans="1:6" s="61" customFormat="1" x14ac:dyDescent="0.25">
      <c r="A121" s="55">
        <v>2094550</v>
      </c>
      <c r="B121" s="56">
        <v>46125.422893518517</v>
      </c>
      <c r="C121" s="57" t="s">
        <v>16</v>
      </c>
      <c r="D121" s="58">
        <v>46135</v>
      </c>
      <c r="E121" s="59">
        <f>NETWORKDAYS(Tabla36[[#This Row],[Fecha de radicación]],Tabla36[[#This Row],[Fecha de respuesta]]-1,Listas!$G$2:$G$75)</f>
        <v>7</v>
      </c>
      <c r="F121" s="60" t="s">
        <v>231</v>
      </c>
    </row>
    <row r="122" spans="1:6" s="61" customFormat="1" x14ac:dyDescent="0.25">
      <c r="A122" s="55">
        <v>2094553</v>
      </c>
      <c r="B122" s="56">
        <v>46125.425000000003</v>
      </c>
      <c r="C122" s="57" t="s">
        <v>16</v>
      </c>
      <c r="D122" s="58">
        <v>46133</v>
      </c>
      <c r="E122" s="59">
        <f>NETWORKDAYS(Tabla36[[#This Row],[Fecha de radicación]],Tabla36[[#This Row],[Fecha de respuesta]]-1,Listas!$G$2:$G$75)</f>
        <v>5</v>
      </c>
      <c r="F122" s="60" t="s">
        <v>231</v>
      </c>
    </row>
    <row r="123" spans="1:6" s="61" customFormat="1" x14ac:dyDescent="0.25">
      <c r="A123" s="55">
        <v>2094562</v>
      </c>
      <c r="B123" s="56">
        <v>46125.431134259263</v>
      </c>
      <c r="C123" s="57" t="s">
        <v>16</v>
      </c>
      <c r="D123" s="58">
        <v>46135</v>
      </c>
      <c r="E123" s="59">
        <f>NETWORKDAYS(Tabla36[[#This Row],[Fecha de radicación]],Tabla36[[#This Row],[Fecha de respuesta]]-1,Listas!$G$2:$G$75)</f>
        <v>7</v>
      </c>
      <c r="F123" s="60" t="s">
        <v>231</v>
      </c>
    </row>
    <row r="124" spans="1:6" s="61" customFormat="1" x14ac:dyDescent="0.25">
      <c r="A124" s="55">
        <v>2094568</v>
      </c>
      <c r="B124" s="56">
        <v>46125.433182870373</v>
      </c>
      <c r="C124" s="57" t="s">
        <v>16</v>
      </c>
      <c r="D124" s="58">
        <v>46126</v>
      </c>
      <c r="E124" s="59">
        <f>NETWORKDAYS(Tabla36[[#This Row],[Fecha de radicación]],Tabla36[[#This Row],[Fecha de respuesta]]-1,Listas!$G$2:$G$75)</f>
        <v>1</v>
      </c>
      <c r="F124" s="60" t="s">
        <v>231</v>
      </c>
    </row>
    <row r="125" spans="1:6" s="61" customFormat="1" x14ac:dyDescent="0.25">
      <c r="A125" s="55">
        <v>2094587</v>
      </c>
      <c r="B125" s="56">
        <v>46125.447870370372</v>
      </c>
      <c r="C125" s="57" t="s">
        <v>16</v>
      </c>
      <c r="D125" s="58">
        <v>46134</v>
      </c>
      <c r="E125" s="59">
        <f>NETWORKDAYS(Tabla36[[#This Row],[Fecha de radicación]],Tabla36[[#This Row],[Fecha de respuesta]]-1,Listas!$G$2:$G$75)</f>
        <v>6</v>
      </c>
      <c r="F125" s="60" t="s">
        <v>231</v>
      </c>
    </row>
    <row r="126" spans="1:6" s="61" customFormat="1" x14ac:dyDescent="0.25">
      <c r="A126" s="55">
        <v>2094590</v>
      </c>
      <c r="B126" s="56">
        <v>46125.450127314813</v>
      </c>
      <c r="C126" s="57" t="s">
        <v>16</v>
      </c>
      <c r="D126" s="58">
        <v>46139</v>
      </c>
      <c r="E126" s="59">
        <f>NETWORKDAYS(Tabla36[[#This Row],[Fecha de radicación]],Tabla36[[#This Row],[Fecha de respuesta]]-1,Listas!$G$2:$G$75)</f>
        <v>9</v>
      </c>
      <c r="F126" s="60" t="s">
        <v>231</v>
      </c>
    </row>
    <row r="127" spans="1:6" s="61" customFormat="1" x14ac:dyDescent="0.25">
      <c r="A127" s="55">
        <v>2094605</v>
      </c>
      <c r="B127" s="56">
        <v>46125.462094907409</v>
      </c>
      <c r="C127" s="57" t="s">
        <v>16</v>
      </c>
      <c r="D127" s="58">
        <v>46136</v>
      </c>
      <c r="E127" s="59">
        <f>NETWORKDAYS(Tabla36[[#This Row],[Fecha de radicación]],Tabla36[[#This Row],[Fecha de respuesta]]-1,Listas!$G$2:$G$75)</f>
        <v>8</v>
      </c>
      <c r="F127" s="60" t="s">
        <v>231</v>
      </c>
    </row>
    <row r="128" spans="1:6" s="61" customFormat="1" x14ac:dyDescent="0.25">
      <c r="A128" s="55">
        <v>2094618</v>
      </c>
      <c r="B128" s="56">
        <v>46125.475300925929</v>
      </c>
      <c r="C128" s="57" t="s">
        <v>16</v>
      </c>
      <c r="D128" s="58">
        <v>46139</v>
      </c>
      <c r="E128" s="59">
        <f>NETWORKDAYS(Tabla36[[#This Row],[Fecha de radicación]],Tabla36[[#This Row],[Fecha de respuesta]]-1,Listas!$G$2:$G$75)</f>
        <v>9</v>
      </c>
      <c r="F128" s="60" t="s">
        <v>231</v>
      </c>
    </row>
    <row r="129" spans="1:6" s="61" customFormat="1" x14ac:dyDescent="0.25">
      <c r="A129" s="55">
        <v>2094647</v>
      </c>
      <c r="B129" s="56">
        <v>46125.494386574072</v>
      </c>
      <c r="C129" s="57" t="s">
        <v>16</v>
      </c>
      <c r="D129" s="58">
        <v>46136</v>
      </c>
      <c r="E129" s="59">
        <f>NETWORKDAYS(Tabla36[[#This Row],[Fecha de radicación]],Tabla36[[#This Row],[Fecha de respuesta]]-1,Listas!$G$2:$G$75)</f>
        <v>8</v>
      </c>
      <c r="F129" s="60" t="s">
        <v>231</v>
      </c>
    </row>
    <row r="130" spans="1:6" s="61" customFormat="1" x14ac:dyDescent="0.25">
      <c r="A130" s="55">
        <v>2094650</v>
      </c>
      <c r="B130" s="56">
        <v>46125.496493055558</v>
      </c>
      <c r="C130" s="57" t="s">
        <v>16</v>
      </c>
      <c r="D130" s="58">
        <v>46136</v>
      </c>
      <c r="E130" s="59">
        <f>NETWORKDAYS(Tabla36[[#This Row],[Fecha de radicación]],Tabla36[[#This Row],[Fecha de respuesta]]-1,Listas!$G$2:$G$75)</f>
        <v>8</v>
      </c>
      <c r="F130" s="60" t="s">
        <v>231</v>
      </c>
    </row>
    <row r="131" spans="1:6" s="61" customFormat="1" x14ac:dyDescent="0.25">
      <c r="A131" s="55">
        <v>2094663</v>
      </c>
      <c r="B131" s="56">
        <v>46125.503287037034</v>
      </c>
      <c r="C131" s="57" t="s">
        <v>16</v>
      </c>
      <c r="D131" s="58">
        <v>46136</v>
      </c>
      <c r="E131" s="59">
        <f>NETWORKDAYS(Tabla36[[#This Row],[Fecha de radicación]],Tabla36[[#This Row],[Fecha de respuesta]]-1,Listas!$G$2:$G$75)</f>
        <v>8</v>
      </c>
      <c r="F131" s="60" t="s">
        <v>231</v>
      </c>
    </row>
    <row r="132" spans="1:6" s="61" customFormat="1" x14ac:dyDescent="0.25">
      <c r="A132" s="55">
        <v>2094674</v>
      </c>
      <c r="B132" s="56">
        <v>46125.509062500001</v>
      </c>
      <c r="C132" s="57" t="s">
        <v>16</v>
      </c>
      <c r="D132" s="58">
        <v>46135</v>
      </c>
      <c r="E132" s="59">
        <f>NETWORKDAYS(Tabla36[[#This Row],[Fecha de radicación]],Tabla36[[#This Row],[Fecha de respuesta]]-1,Listas!$G$2:$G$75)</f>
        <v>7</v>
      </c>
      <c r="F132" s="60" t="s">
        <v>231</v>
      </c>
    </row>
    <row r="133" spans="1:6" s="61" customFormat="1" x14ac:dyDescent="0.25">
      <c r="A133" s="55">
        <v>2094681</v>
      </c>
      <c r="B133" s="56">
        <v>46125.51935185185</v>
      </c>
      <c r="C133" s="57" t="s">
        <v>16</v>
      </c>
      <c r="D133" s="58">
        <v>46139</v>
      </c>
      <c r="E133" s="59">
        <f>NETWORKDAYS(Tabla36[[#This Row],[Fecha de radicación]],Tabla36[[#This Row],[Fecha de respuesta]]-1,Listas!$G$2:$G$75)</f>
        <v>9</v>
      </c>
      <c r="F133" s="60" t="s">
        <v>231</v>
      </c>
    </row>
    <row r="134" spans="1:6" s="61" customFormat="1" x14ac:dyDescent="0.25">
      <c r="A134" s="55">
        <v>2094690</v>
      </c>
      <c r="B134" s="56">
        <v>46125.527650462966</v>
      </c>
      <c r="C134" s="57" t="s">
        <v>16</v>
      </c>
      <c r="D134" s="58">
        <v>46129</v>
      </c>
      <c r="E134" s="59">
        <f>NETWORKDAYS(Tabla36[[#This Row],[Fecha de radicación]],Tabla36[[#This Row],[Fecha de respuesta]]-1,Listas!$G$2:$G$75)</f>
        <v>4</v>
      </c>
      <c r="F134" s="60" t="s">
        <v>231</v>
      </c>
    </row>
    <row r="135" spans="1:6" s="61" customFormat="1" x14ac:dyDescent="0.25">
      <c r="A135" s="55">
        <v>2094691</v>
      </c>
      <c r="B135" s="56">
        <v>46125.527719907404</v>
      </c>
      <c r="C135" s="57" t="s">
        <v>16</v>
      </c>
      <c r="D135" s="58">
        <v>46139</v>
      </c>
      <c r="E135" s="59">
        <f>NETWORKDAYS(Tabla36[[#This Row],[Fecha de radicación]],Tabla36[[#This Row],[Fecha de respuesta]]-1,Listas!$G$2:$G$75)</f>
        <v>9</v>
      </c>
      <c r="F135" s="60" t="s">
        <v>231</v>
      </c>
    </row>
    <row r="136" spans="1:6" s="61" customFormat="1" x14ac:dyDescent="0.25">
      <c r="A136" s="55">
        <v>2094738</v>
      </c>
      <c r="B136" s="56">
        <v>46125.600960648146</v>
      </c>
      <c r="C136" s="57" t="s">
        <v>16</v>
      </c>
      <c r="D136" s="58">
        <v>46135</v>
      </c>
      <c r="E136" s="59">
        <f>NETWORKDAYS(Tabla36[[#This Row],[Fecha de radicación]],Tabla36[[#This Row],[Fecha de respuesta]]-1,Listas!$G$2:$G$75)</f>
        <v>7</v>
      </c>
      <c r="F136" s="60" t="s">
        <v>231</v>
      </c>
    </row>
    <row r="137" spans="1:6" s="61" customFormat="1" x14ac:dyDescent="0.25">
      <c r="A137" s="55">
        <v>2094743</v>
      </c>
      <c r="B137" s="56">
        <v>46125.609965277778</v>
      </c>
      <c r="C137" s="57" t="s">
        <v>16</v>
      </c>
      <c r="D137" s="58">
        <v>46139</v>
      </c>
      <c r="E137" s="59">
        <f>NETWORKDAYS(Tabla36[[#This Row],[Fecha de radicación]],Tabla36[[#This Row],[Fecha de respuesta]]-1,Listas!$G$2:$G$75)</f>
        <v>9</v>
      </c>
      <c r="F137" s="60" t="s">
        <v>231</v>
      </c>
    </row>
    <row r="138" spans="1:6" s="61" customFormat="1" x14ac:dyDescent="0.25">
      <c r="A138" s="55">
        <v>2094754</v>
      </c>
      <c r="B138" s="56">
        <v>46125.624780092592</v>
      </c>
      <c r="C138" s="57" t="s">
        <v>16</v>
      </c>
      <c r="D138" s="58">
        <v>46136</v>
      </c>
      <c r="E138" s="59">
        <f>NETWORKDAYS(Tabla36[[#This Row],[Fecha de radicación]],Tabla36[[#This Row],[Fecha de respuesta]]-1,Listas!$G$2:$G$75)</f>
        <v>8</v>
      </c>
      <c r="F138" s="60" t="s">
        <v>231</v>
      </c>
    </row>
    <row r="139" spans="1:6" s="61" customFormat="1" x14ac:dyDescent="0.25">
      <c r="A139" s="55">
        <v>2094798</v>
      </c>
      <c r="B139" s="56">
        <v>46125.662303240744</v>
      </c>
      <c r="C139" s="57" t="s">
        <v>16</v>
      </c>
      <c r="D139" s="58">
        <v>46135</v>
      </c>
      <c r="E139" s="59">
        <f>NETWORKDAYS(Tabla36[[#This Row],[Fecha de radicación]],Tabla36[[#This Row],[Fecha de respuesta]]-1,Listas!$G$2:$G$75)</f>
        <v>7</v>
      </c>
      <c r="F139" s="60" t="s">
        <v>231</v>
      </c>
    </row>
    <row r="140" spans="1:6" s="61" customFormat="1" ht="30" x14ac:dyDescent="0.25">
      <c r="A140" s="55">
        <v>2094818</v>
      </c>
      <c r="B140" s="56">
        <v>46125.67224537037</v>
      </c>
      <c r="C140" s="57" t="s">
        <v>208</v>
      </c>
      <c r="D140" s="58">
        <v>46132</v>
      </c>
      <c r="E140" s="59">
        <f>NETWORKDAYS(Tabla36[[#This Row],[Fecha de radicación]],Tabla36[[#This Row],[Fecha de respuesta]]-1,Listas!$G$2:$G$75)</f>
        <v>4</v>
      </c>
      <c r="F140" s="60" t="s">
        <v>231</v>
      </c>
    </row>
    <row r="141" spans="1:6" s="61" customFormat="1" x14ac:dyDescent="0.25">
      <c r="A141" s="55">
        <v>2094833</v>
      </c>
      <c r="B141" s="56">
        <v>46125.679085648146</v>
      </c>
      <c r="C141" s="57" t="s">
        <v>16</v>
      </c>
      <c r="D141" s="58">
        <v>46134</v>
      </c>
      <c r="E141" s="59">
        <f>NETWORKDAYS(Tabla36[[#This Row],[Fecha de radicación]],Tabla36[[#This Row],[Fecha de respuesta]]-1,Listas!$G$2:$G$75)</f>
        <v>6</v>
      </c>
      <c r="F141" s="60" t="s">
        <v>231</v>
      </c>
    </row>
    <row r="142" spans="1:6" s="61" customFormat="1" x14ac:dyDescent="0.25">
      <c r="A142" s="55">
        <v>2094852</v>
      </c>
      <c r="B142" s="56">
        <v>46125.686354166668</v>
      </c>
      <c r="C142" s="57" t="s">
        <v>16</v>
      </c>
      <c r="D142" s="58">
        <v>46126</v>
      </c>
      <c r="E142" s="59">
        <f>NETWORKDAYS(Tabla36[[#This Row],[Fecha de radicación]],Tabla36[[#This Row],[Fecha de respuesta]]-1,Listas!$G$2:$G$75)</f>
        <v>1</v>
      </c>
      <c r="F142" s="60" t="s">
        <v>231</v>
      </c>
    </row>
    <row r="143" spans="1:6" s="61" customFormat="1" x14ac:dyDescent="0.25">
      <c r="A143" s="55">
        <v>2094857</v>
      </c>
      <c r="B143" s="56">
        <v>46125.689837962964</v>
      </c>
      <c r="C143" s="57" t="s">
        <v>16</v>
      </c>
      <c r="D143" s="58">
        <v>46132</v>
      </c>
      <c r="E143" s="59">
        <f>NETWORKDAYS(Tabla36[[#This Row],[Fecha de radicación]],Tabla36[[#This Row],[Fecha de respuesta]]-1,Listas!$G$2:$G$75)</f>
        <v>4</v>
      </c>
      <c r="F143" s="60" t="s">
        <v>231</v>
      </c>
    </row>
    <row r="144" spans="1:6" s="61" customFormat="1" x14ac:dyDescent="0.25">
      <c r="A144" s="55">
        <v>2094872</v>
      </c>
      <c r="B144" s="56">
        <v>46125.696296296293</v>
      </c>
      <c r="C144" s="57" t="s">
        <v>16</v>
      </c>
      <c r="D144" s="58">
        <v>46134</v>
      </c>
      <c r="E144" s="59">
        <f>NETWORKDAYS(Tabla36[[#This Row],[Fecha de radicación]],Tabla36[[#This Row],[Fecha de respuesta]]-1,Listas!$G$2:$G$75)</f>
        <v>6</v>
      </c>
      <c r="F144" s="60" t="s">
        <v>231</v>
      </c>
    </row>
    <row r="145" spans="1:6" s="61" customFormat="1" x14ac:dyDescent="0.25">
      <c r="A145" s="55">
        <v>2094901</v>
      </c>
      <c r="B145" s="56">
        <v>46125.710648148146</v>
      </c>
      <c r="C145" s="57" t="s">
        <v>16</v>
      </c>
      <c r="D145" s="58">
        <v>46134</v>
      </c>
      <c r="E145" s="59">
        <f>NETWORKDAYS(Tabla36[[#This Row],[Fecha de radicación]],Tabla36[[#This Row],[Fecha de respuesta]]-1,Listas!$G$2:$G$75)</f>
        <v>6</v>
      </c>
      <c r="F145" s="60" t="s">
        <v>231</v>
      </c>
    </row>
    <row r="146" spans="1:6" s="61" customFormat="1" x14ac:dyDescent="0.25">
      <c r="A146" s="55">
        <v>2094904</v>
      </c>
      <c r="B146" s="56">
        <v>46125.712013888886</v>
      </c>
      <c r="C146" s="57" t="s">
        <v>16</v>
      </c>
      <c r="D146" s="58">
        <v>46134</v>
      </c>
      <c r="E146" s="59">
        <f>NETWORKDAYS(Tabla36[[#This Row],[Fecha de radicación]],Tabla36[[#This Row],[Fecha de respuesta]]-1,Listas!$G$2:$G$75)</f>
        <v>6</v>
      </c>
      <c r="F146" s="60" t="s">
        <v>231</v>
      </c>
    </row>
    <row r="147" spans="1:6" s="61" customFormat="1" x14ac:dyDescent="0.25">
      <c r="A147" s="55">
        <v>2094909</v>
      </c>
      <c r="B147" s="56">
        <v>46125.712685185186</v>
      </c>
      <c r="C147" s="57" t="s">
        <v>16</v>
      </c>
      <c r="D147" s="58">
        <v>46135</v>
      </c>
      <c r="E147" s="59">
        <f>NETWORKDAYS(Tabla36[[#This Row],[Fecha de radicación]],Tabla36[[#This Row],[Fecha de respuesta]]-1,Listas!$G$2:$G$75)</f>
        <v>7</v>
      </c>
      <c r="F147" s="60" t="s">
        <v>231</v>
      </c>
    </row>
    <row r="148" spans="1:6" s="61" customFormat="1" x14ac:dyDescent="0.25">
      <c r="A148" s="55">
        <v>2094965</v>
      </c>
      <c r="B148" s="56">
        <v>46125.748287037037</v>
      </c>
      <c r="C148" s="57" t="s">
        <v>16</v>
      </c>
      <c r="D148" s="58">
        <v>46126</v>
      </c>
      <c r="E148" s="59">
        <f>NETWORKDAYS(Tabla36[[#This Row],[Fecha de radicación]],Tabla36[[#This Row],[Fecha de respuesta]]-1,Listas!$G$2:$G$75)</f>
        <v>1</v>
      </c>
      <c r="F148" s="60" t="s">
        <v>231</v>
      </c>
    </row>
    <row r="149" spans="1:6" s="61" customFormat="1" x14ac:dyDescent="0.25">
      <c r="A149" s="55">
        <v>2095068</v>
      </c>
      <c r="B149" s="56">
        <v>46126.346631944441</v>
      </c>
      <c r="C149" s="57" t="s">
        <v>16</v>
      </c>
      <c r="D149" s="58">
        <v>46140</v>
      </c>
      <c r="E149" s="59">
        <f>NETWORKDAYS(Tabla36[[#This Row],[Fecha de radicación]],Tabla36[[#This Row],[Fecha de respuesta]]-1,Listas!$G$2:$G$75)</f>
        <v>9</v>
      </c>
      <c r="F149" s="60" t="s">
        <v>231</v>
      </c>
    </row>
    <row r="150" spans="1:6" s="61" customFormat="1" x14ac:dyDescent="0.25">
      <c r="A150" s="55">
        <v>2095071</v>
      </c>
      <c r="B150" s="56">
        <v>46126.348981481482</v>
      </c>
      <c r="C150" s="57" t="s">
        <v>16</v>
      </c>
      <c r="D150" s="58">
        <v>46134</v>
      </c>
      <c r="E150" s="59">
        <f>NETWORKDAYS(Tabla36[[#This Row],[Fecha de radicación]],Tabla36[[#This Row],[Fecha de respuesta]]-1,Listas!$G$2:$G$75)</f>
        <v>5</v>
      </c>
      <c r="F150" s="60" t="s">
        <v>231</v>
      </c>
    </row>
    <row r="151" spans="1:6" s="61" customFormat="1" x14ac:dyDescent="0.25">
      <c r="A151" s="55">
        <v>2095081</v>
      </c>
      <c r="B151" s="56">
        <v>46126.35560185185</v>
      </c>
      <c r="C151" s="57" t="s">
        <v>16</v>
      </c>
      <c r="D151" s="58">
        <v>46141</v>
      </c>
      <c r="E151" s="59">
        <f>NETWORKDAYS(Tabla36[[#This Row],[Fecha de radicación]],Tabla36[[#This Row],[Fecha de respuesta]]-1,Listas!$G$2:$G$75)</f>
        <v>10</v>
      </c>
      <c r="F151" s="60" t="s">
        <v>20</v>
      </c>
    </row>
    <row r="152" spans="1:6" s="61" customFormat="1" x14ac:dyDescent="0.25">
      <c r="A152" s="55">
        <v>2095087</v>
      </c>
      <c r="B152" s="56">
        <v>46126.360092592593</v>
      </c>
      <c r="C152" s="57" t="s">
        <v>16</v>
      </c>
      <c r="D152" s="58">
        <v>46136</v>
      </c>
      <c r="E152" s="59">
        <f>NETWORKDAYS(Tabla36[[#This Row],[Fecha de radicación]],Tabla36[[#This Row],[Fecha de respuesta]]-1,Listas!$G$2:$G$75)</f>
        <v>7</v>
      </c>
      <c r="F152" s="60" t="s">
        <v>231</v>
      </c>
    </row>
    <row r="153" spans="1:6" s="61" customFormat="1" x14ac:dyDescent="0.25">
      <c r="A153" s="55">
        <v>2095095</v>
      </c>
      <c r="B153" s="56">
        <v>46126.365787037037</v>
      </c>
      <c r="C153" s="57" t="s">
        <v>16</v>
      </c>
      <c r="D153" s="58">
        <v>46153</v>
      </c>
      <c r="E153" s="59">
        <f>NETWORKDAYS(Tabla36[[#This Row],[Fecha de radicación]],Tabla36[[#This Row],[Fecha de respuesta]]-1,Listas!$G$2:$G$75)</f>
        <v>17</v>
      </c>
      <c r="F153" s="60" t="s">
        <v>20</v>
      </c>
    </row>
    <row r="154" spans="1:6" s="61" customFormat="1" x14ac:dyDescent="0.25">
      <c r="A154" s="55">
        <v>2095105</v>
      </c>
      <c r="B154" s="56">
        <v>46126.37222222222</v>
      </c>
      <c r="C154" s="57" t="s">
        <v>16</v>
      </c>
      <c r="D154" s="58">
        <v>46139</v>
      </c>
      <c r="E154" s="59">
        <f>NETWORKDAYS(Tabla36[[#This Row],[Fecha de radicación]],Tabla36[[#This Row],[Fecha de respuesta]]-1,Listas!$G$2:$G$75)</f>
        <v>8</v>
      </c>
      <c r="F154" s="60" t="s">
        <v>231</v>
      </c>
    </row>
    <row r="155" spans="1:6" s="61" customFormat="1" x14ac:dyDescent="0.25">
      <c r="A155" s="55">
        <v>2095188</v>
      </c>
      <c r="B155" s="56">
        <v>46126.457638888889</v>
      </c>
      <c r="C155" s="57" t="s">
        <v>16</v>
      </c>
      <c r="D155" s="58">
        <v>46135</v>
      </c>
      <c r="E155" s="59">
        <f>NETWORKDAYS(Tabla36[[#This Row],[Fecha de radicación]],Tabla36[[#This Row],[Fecha de respuesta]]-1,Listas!$G$2:$G$75)</f>
        <v>6</v>
      </c>
      <c r="F155" s="60" t="s">
        <v>231</v>
      </c>
    </row>
    <row r="156" spans="1:6" s="61" customFormat="1" x14ac:dyDescent="0.25">
      <c r="A156" s="55">
        <v>2095213</v>
      </c>
      <c r="B156" s="56">
        <v>46126.476909722223</v>
      </c>
      <c r="C156" s="57" t="s">
        <v>16</v>
      </c>
      <c r="D156" s="58">
        <v>46133</v>
      </c>
      <c r="E156" s="59">
        <f>NETWORKDAYS(Tabla36[[#This Row],[Fecha de radicación]],Tabla36[[#This Row],[Fecha de respuesta]]-1,Listas!$G$2:$G$75)</f>
        <v>4</v>
      </c>
      <c r="F156" s="60" t="s">
        <v>231</v>
      </c>
    </row>
    <row r="157" spans="1:6" s="61" customFormat="1" x14ac:dyDescent="0.25">
      <c r="A157" s="55">
        <v>2095221</v>
      </c>
      <c r="B157" s="56">
        <v>46126.484988425924</v>
      </c>
      <c r="C157" s="57" t="s">
        <v>16</v>
      </c>
      <c r="D157" s="58">
        <v>46136</v>
      </c>
      <c r="E157" s="59">
        <f>NETWORKDAYS(Tabla36[[#This Row],[Fecha de radicación]],Tabla36[[#This Row],[Fecha de respuesta]]-1,Listas!$G$2:$G$75)</f>
        <v>7</v>
      </c>
      <c r="F157" s="60" t="s">
        <v>231</v>
      </c>
    </row>
    <row r="158" spans="1:6" s="61" customFormat="1" x14ac:dyDescent="0.25">
      <c r="A158" s="55">
        <v>2095242</v>
      </c>
      <c r="B158" s="56">
        <v>46126.501643518517</v>
      </c>
      <c r="C158" s="57" t="s">
        <v>16</v>
      </c>
      <c r="D158" s="58">
        <v>46136</v>
      </c>
      <c r="E158" s="59">
        <f>NETWORKDAYS(Tabla36[[#This Row],[Fecha de radicación]],Tabla36[[#This Row],[Fecha de respuesta]]-1,Listas!$G$2:$G$75)</f>
        <v>7</v>
      </c>
      <c r="F158" s="60" t="s">
        <v>231</v>
      </c>
    </row>
    <row r="159" spans="1:6" s="61" customFormat="1" x14ac:dyDescent="0.25">
      <c r="A159" s="55">
        <v>2095269</v>
      </c>
      <c r="B159" s="56">
        <v>46126.549108796295</v>
      </c>
      <c r="C159" s="57" t="s">
        <v>16</v>
      </c>
      <c r="D159" s="58">
        <v>46135</v>
      </c>
      <c r="E159" s="59">
        <f>NETWORKDAYS(Tabla36[[#This Row],[Fecha de radicación]],Tabla36[[#This Row],[Fecha de respuesta]]-1,Listas!$G$2:$G$75)</f>
        <v>6</v>
      </c>
      <c r="F159" s="60" t="s">
        <v>231</v>
      </c>
    </row>
    <row r="160" spans="1:6" s="61" customFormat="1" x14ac:dyDescent="0.25">
      <c r="A160" s="55">
        <v>2095270</v>
      </c>
      <c r="B160" s="56">
        <v>46126.552824074075</v>
      </c>
      <c r="C160" s="57" t="s">
        <v>16</v>
      </c>
      <c r="D160" s="58">
        <v>46139</v>
      </c>
      <c r="E160" s="59">
        <f>NETWORKDAYS(Tabla36[[#This Row],[Fecha de radicación]],Tabla36[[#This Row],[Fecha de respuesta]]-1,Listas!$G$2:$G$75)</f>
        <v>8</v>
      </c>
      <c r="F160" s="60" t="s">
        <v>231</v>
      </c>
    </row>
    <row r="161" spans="1:6" s="61" customFormat="1" x14ac:dyDescent="0.25">
      <c r="A161" s="55">
        <v>2095271</v>
      </c>
      <c r="B161" s="56">
        <v>46126.555092592593</v>
      </c>
      <c r="C161" s="57" t="s">
        <v>16</v>
      </c>
      <c r="D161" s="58">
        <v>46136</v>
      </c>
      <c r="E161" s="59">
        <f>NETWORKDAYS(Tabla36[[#This Row],[Fecha de radicación]],Tabla36[[#This Row],[Fecha de respuesta]]-1,Listas!$G$2:$G$75)</f>
        <v>7</v>
      </c>
      <c r="F161" s="60" t="s">
        <v>231</v>
      </c>
    </row>
    <row r="162" spans="1:6" s="61" customFormat="1" x14ac:dyDescent="0.25">
      <c r="A162" s="55">
        <v>2095281</v>
      </c>
      <c r="B162" s="56">
        <v>46126.577349537038</v>
      </c>
      <c r="C162" s="57" t="s">
        <v>16</v>
      </c>
      <c r="D162" s="58">
        <v>46139</v>
      </c>
      <c r="E162" s="59">
        <f>NETWORKDAYS(Tabla36[[#This Row],[Fecha de radicación]],Tabla36[[#This Row],[Fecha de respuesta]]-1,Listas!$G$2:$G$75)</f>
        <v>8</v>
      </c>
      <c r="F162" s="60" t="s">
        <v>231</v>
      </c>
    </row>
    <row r="163" spans="1:6" s="61" customFormat="1" x14ac:dyDescent="0.25">
      <c r="A163" s="55">
        <v>2095381</v>
      </c>
      <c r="B163" s="56">
        <v>46126.668611111112</v>
      </c>
      <c r="C163" s="57" t="s">
        <v>16</v>
      </c>
      <c r="D163" s="58">
        <v>46139</v>
      </c>
      <c r="E163" s="59">
        <f>NETWORKDAYS(Tabla36[[#This Row],[Fecha de radicación]],Tabla36[[#This Row],[Fecha de respuesta]]-1,Listas!$G$2:$G$75)</f>
        <v>8</v>
      </c>
      <c r="F163" s="60" t="s">
        <v>231</v>
      </c>
    </row>
    <row r="164" spans="1:6" s="61" customFormat="1" x14ac:dyDescent="0.25">
      <c r="A164" s="55">
        <v>2095394</v>
      </c>
      <c r="B164" s="56">
        <v>46126.677719907406</v>
      </c>
      <c r="C164" s="57" t="s">
        <v>16</v>
      </c>
      <c r="D164" s="58">
        <v>46146</v>
      </c>
      <c r="E164" s="59">
        <f>NETWORKDAYS(Tabla36[[#This Row],[Fecha de radicación]],Tabla36[[#This Row],[Fecha de respuesta]]-1,Listas!$G$2:$G$75)</f>
        <v>12</v>
      </c>
      <c r="F164" s="60" t="s">
        <v>20</v>
      </c>
    </row>
    <row r="165" spans="1:6" s="61" customFormat="1" x14ac:dyDescent="0.25">
      <c r="A165" s="55">
        <v>2095506</v>
      </c>
      <c r="B165" s="56">
        <v>46127.332627314812</v>
      </c>
      <c r="C165" s="57" t="s">
        <v>16</v>
      </c>
      <c r="D165" s="58">
        <v>46141</v>
      </c>
      <c r="E165" s="59">
        <f>NETWORKDAYS(Tabla36[[#This Row],[Fecha de radicación]],Tabla36[[#This Row],[Fecha de respuesta]]-1,Listas!$G$2:$G$75)</f>
        <v>9</v>
      </c>
      <c r="F165" s="60" t="s">
        <v>231</v>
      </c>
    </row>
    <row r="166" spans="1:6" s="61" customFormat="1" x14ac:dyDescent="0.25">
      <c r="A166" s="55">
        <v>2095509</v>
      </c>
      <c r="B166" s="56">
        <v>46127.334641203706</v>
      </c>
      <c r="C166" s="57" t="s">
        <v>16</v>
      </c>
      <c r="D166" s="58">
        <v>46136</v>
      </c>
      <c r="E166" s="59">
        <f>NETWORKDAYS(Tabla36[[#This Row],[Fecha de radicación]],Tabla36[[#This Row],[Fecha de respuesta]]-1,Listas!$G$2:$G$75)</f>
        <v>6</v>
      </c>
      <c r="F166" s="60" t="s">
        <v>231</v>
      </c>
    </row>
    <row r="167" spans="1:6" s="61" customFormat="1" x14ac:dyDescent="0.25">
      <c r="A167" s="55">
        <v>2095538</v>
      </c>
      <c r="B167" s="56">
        <v>46127.383240740739</v>
      </c>
      <c r="C167" s="57" t="s">
        <v>16</v>
      </c>
      <c r="D167" s="58">
        <v>46135</v>
      </c>
      <c r="E167" s="59">
        <f>NETWORKDAYS(Tabla36[[#This Row],[Fecha de radicación]],Tabla36[[#This Row],[Fecha de respuesta]]-1,Listas!$G$2:$G$75)</f>
        <v>5</v>
      </c>
      <c r="F167" s="60" t="s">
        <v>231</v>
      </c>
    </row>
    <row r="168" spans="1:6" s="61" customFormat="1" x14ac:dyDescent="0.25">
      <c r="A168" s="55">
        <v>2095539</v>
      </c>
      <c r="B168" s="56">
        <v>46127.385150462964</v>
      </c>
      <c r="C168" s="57" t="s">
        <v>16</v>
      </c>
      <c r="D168" s="58">
        <v>46139</v>
      </c>
      <c r="E168" s="59">
        <f>NETWORKDAYS(Tabla36[[#This Row],[Fecha de radicación]],Tabla36[[#This Row],[Fecha de respuesta]]-1,Listas!$G$2:$G$75)</f>
        <v>7</v>
      </c>
      <c r="F168" s="60" t="s">
        <v>231</v>
      </c>
    </row>
    <row r="169" spans="1:6" s="61" customFormat="1" x14ac:dyDescent="0.25">
      <c r="A169" s="55">
        <v>2095555</v>
      </c>
      <c r="B169" s="56">
        <v>46127.402858796297</v>
      </c>
      <c r="C169" s="57" t="s">
        <v>16</v>
      </c>
      <c r="D169" s="58">
        <v>46140</v>
      </c>
      <c r="E169" s="59">
        <f>NETWORKDAYS(Tabla36[[#This Row],[Fecha de radicación]],Tabla36[[#This Row],[Fecha de respuesta]]-1,Listas!$G$2:$G$75)</f>
        <v>8</v>
      </c>
      <c r="F169" s="60" t="s">
        <v>231</v>
      </c>
    </row>
    <row r="170" spans="1:6" s="61" customFormat="1" x14ac:dyDescent="0.25">
      <c r="A170" s="55">
        <v>2095625</v>
      </c>
      <c r="B170" s="56">
        <v>46127.478634259256</v>
      </c>
      <c r="C170" s="57" t="s">
        <v>16</v>
      </c>
      <c r="D170" s="58">
        <v>46136</v>
      </c>
      <c r="E170" s="59">
        <f>NETWORKDAYS(Tabla36[[#This Row],[Fecha de radicación]],Tabla36[[#This Row],[Fecha de respuesta]]-1,Listas!$G$2:$G$75)</f>
        <v>6</v>
      </c>
      <c r="F170" s="60" t="s">
        <v>231</v>
      </c>
    </row>
    <row r="171" spans="1:6" s="61" customFormat="1" x14ac:dyDescent="0.25">
      <c r="A171" s="55">
        <v>2095629</v>
      </c>
      <c r="B171" s="56">
        <v>46127.481689814813</v>
      </c>
      <c r="C171" s="57" t="s">
        <v>16</v>
      </c>
      <c r="D171" s="58">
        <v>46139</v>
      </c>
      <c r="E171" s="59">
        <f>NETWORKDAYS(Tabla36[[#This Row],[Fecha de radicación]],Tabla36[[#This Row],[Fecha de respuesta]]-1,Listas!$G$2:$G$75)</f>
        <v>7</v>
      </c>
      <c r="F171" s="60" t="s">
        <v>231</v>
      </c>
    </row>
    <row r="172" spans="1:6" s="61" customFormat="1" x14ac:dyDescent="0.25">
      <c r="A172" s="55">
        <v>2095656</v>
      </c>
      <c r="B172" s="56">
        <v>46127.494421296295</v>
      </c>
      <c r="C172" s="57" t="s">
        <v>16</v>
      </c>
      <c r="D172" s="58">
        <v>46136</v>
      </c>
      <c r="E172" s="59">
        <f>NETWORKDAYS(Tabla36[[#This Row],[Fecha de radicación]],Tabla36[[#This Row],[Fecha de respuesta]]-1,Listas!$G$2:$G$75)</f>
        <v>6</v>
      </c>
      <c r="F172" s="60" t="s">
        <v>231</v>
      </c>
    </row>
    <row r="173" spans="1:6" s="61" customFormat="1" x14ac:dyDescent="0.25">
      <c r="A173" s="55">
        <v>2095661</v>
      </c>
      <c r="B173" s="56">
        <v>46127.499444444446</v>
      </c>
      <c r="C173" s="57" t="s">
        <v>16</v>
      </c>
      <c r="D173" s="58">
        <v>46134</v>
      </c>
      <c r="E173" s="59">
        <f>NETWORKDAYS(Tabla36[[#This Row],[Fecha de radicación]],Tabla36[[#This Row],[Fecha de respuesta]]-1,Listas!$G$2:$G$75)</f>
        <v>4</v>
      </c>
      <c r="F173" s="60" t="s">
        <v>231</v>
      </c>
    </row>
    <row r="174" spans="1:6" s="61" customFormat="1" x14ac:dyDescent="0.25">
      <c r="A174" s="55">
        <v>2095687</v>
      </c>
      <c r="B174" s="56">
        <v>46127.553379629629</v>
      </c>
      <c r="C174" s="57" t="s">
        <v>16</v>
      </c>
      <c r="D174" s="58">
        <v>46132</v>
      </c>
      <c r="E174" s="59">
        <f>NETWORKDAYS(Tabla36[[#This Row],[Fecha de radicación]],Tabla36[[#This Row],[Fecha de respuesta]]-1,Listas!$G$2:$G$75)</f>
        <v>2</v>
      </c>
      <c r="F174" s="60" t="s">
        <v>231</v>
      </c>
    </row>
    <row r="175" spans="1:6" s="61" customFormat="1" x14ac:dyDescent="0.25">
      <c r="A175" s="55">
        <v>2095719</v>
      </c>
      <c r="B175" s="56">
        <v>46127.593055555553</v>
      </c>
      <c r="C175" s="57" t="s">
        <v>16</v>
      </c>
      <c r="D175" s="58">
        <v>46139</v>
      </c>
      <c r="E175" s="59">
        <f>NETWORKDAYS(Tabla36[[#This Row],[Fecha de radicación]],Tabla36[[#This Row],[Fecha de respuesta]]-1,Listas!$G$2:$G$75)</f>
        <v>7</v>
      </c>
      <c r="F175" s="60" t="s">
        <v>231</v>
      </c>
    </row>
    <row r="176" spans="1:6" s="61" customFormat="1" x14ac:dyDescent="0.25">
      <c r="A176" s="55">
        <v>2095762</v>
      </c>
      <c r="B176" s="56">
        <v>46127.632094907407</v>
      </c>
      <c r="C176" s="57" t="s">
        <v>16</v>
      </c>
      <c r="D176" s="58">
        <v>46140</v>
      </c>
      <c r="E176" s="59">
        <f>NETWORKDAYS(Tabla36[[#This Row],[Fecha de radicación]],Tabla36[[#This Row],[Fecha de respuesta]]-1,Listas!$G$2:$G$75)</f>
        <v>8</v>
      </c>
      <c r="F176" s="60" t="s">
        <v>231</v>
      </c>
    </row>
    <row r="177" spans="1:6" s="61" customFormat="1" x14ac:dyDescent="0.25">
      <c r="A177" s="55">
        <v>2095769</v>
      </c>
      <c r="B177" s="56">
        <v>46127.634421296294</v>
      </c>
      <c r="C177" s="57" t="s">
        <v>16</v>
      </c>
      <c r="D177" s="58">
        <v>46139</v>
      </c>
      <c r="E177" s="59">
        <f>NETWORKDAYS(Tabla36[[#This Row],[Fecha de radicación]],Tabla36[[#This Row],[Fecha de respuesta]]-1,Listas!$G$2:$G$75)</f>
        <v>7</v>
      </c>
      <c r="F177" s="60" t="s">
        <v>231</v>
      </c>
    </row>
    <row r="178" spans="1:6" s="61" customFormat="1" x14ac:dyDescent="0.25">
      <c r="A178" s="55">
        <v>2095772</v>
      </c>
      <c r="B178" s="56">
        <v>46127.635960648149</v>
      </c>
      <c r="C178" s="57" t="s">
        <v>16</v>
      </c>
      <c r="D178" s="58">
        <v>46139</v>
      </c>
      <c r="E178" s="59">
        <f>NETWORKDAYS(Tabla36[[#This Row],[Fecha de radicación]],Tabla36[[#This Row],[Fecha de respuesta]]-1,Listas!$G$2:$G$75)</f>
        <v>7</v>
      </c>
      <c r="F178" s="60" t="s">
        <v>231</v>
      </c>
    </row>
    <row r="179" spans="1:6" s="61" customFormat="1" x14ac:dyDescent="0.25">
      <c r="A179" s="55">
        <v>2095774</v>
      </c>
      <c r="B179" s="56">
        <v>46127.636805555558</v>
      </c>
      <c r="C179" s="57" t="s">
        <v>16</v>
      </c>
      <c r="D179" s="58">
        <v>46141</v>
      </c>
      <c r="E179" s="59">
        <f>NETWORKDAYS(Tabla36[[#This Row],[Fecha de radicación]],Tabla36[[#This Row],[Fecha de respuesta]]-1,Listas!$G$2:$G$75)</f>
        <v>9</v>
      </c>
      <c r="F179" s="60" t="s">
        <v>231</v>
      </c>
    </row>
    <row r="180" spans="1:6" s="61" customFormat="1" x14ac:dyDescent="0.25">
      <c r="A180" s="55">
        <v>2095918</v>
      </c>
      <c r="B180" s="56">
        <v>46128.320196759261</v>
      </c>
      <c r="C180" s="57" t="s">
        <v>16</v>
      </c>
      <c r="D180" s="58">
        <v>46139</v>
      </c>
      <c r="E180" s="59">
        <f>NETWORKDAYS(Tabla36[[#This Row],[Fecha de radicación]],Tabla36[[#This Row],[Fecha de respuesta]]-1,Listas!$G$2:$G$75)</f>
        <v>6</v>
      </c>
      <c r="F180" s="60" t="s">
        <v>231</v>
      </c>
    </row>
    <row r="181" spans="1:6" s="61" customFormat="1" x14ac:dyDescent="0.25">
      <c r="A181" s="55">
        <v>2095927</v>
      </c>
      <c r="B181" s="56">
        <v>46128.331782407404</v>
      </c>
      <c r="C181" s="57" t="s">
        <v>16</v>
      </c>
      <c r="D181" s="58">
        <v>46142</v>
      </c>
      <c r="E181" s="59">
        <f>NETWORKDAYS(Tabla36[[#This Row],[Fecha de radicación]],Tabla36[[#This Row],[Fecha de respuesta]]-1,Listas!$G$2:$G$75)</f>
        <v>9</v>
      </c>
      <c r="F181" s="60" t="s">
        <v>231</v>
      </c>
    </row>
    <row r="182" spans="1:6" s="61" customFormat="1" x14ac:dyDescent="0.25">
      <c r="A182" s="55">
        <v>2095958</v>
      </c>
      <c r="B182" s="56">
        <v>46128.3516087963</v>
      </c>
      <c r="C182" s="57" t="s">
        <v>16</v>
      </c>
      <c r="D182" s="58">
        <v>46140</v>
      </c>
      <c r="E182" s="59">
        <f>NETWORKDAYS(Tabla36[[#This Row],[Fecha de radicación]],Tabla36[[#This Row],[Fecha de respuesta]]-1,Listas!$G$2:$G$75)</f>
        <v>7</v>
      </c>
      <c r="F182" s="60" t="s">
        <v>231</v>
      </c>
    </row>
    <row r="183" spans="1:6" s="61" customFormat="1" x14ac:dyDescent="0.25">
      <c r="A183" s="55">
        <v>2095960</v>
      </c>
      <c r="B183" s="56">
        <v>46128.353136574071</v>
      </c>
      <c r="C183" s="57" t="s">
        <v>16</v>
      </c>
      <c r="D183" s="58">
        <v>46140</v>
      </c>
      <c r="E183" s="59">
        <f>NETWORKDAYS(Tabla36[[#This Row],[Fecha de radicación]],Tabla36[[#This Row],[Fecha de respuesta]]-1,Listas!$G$2:$G$75)</f>
        <v>7</v>
      </c>
      <c r="F183" s="60" t="s">
        <v>231</v>
      </c>
    </row>
    <row r="184" spans="1:6" s="61" customFormat="1" x14ac:dyDescent="0.25">
      <c r="A184" s="55">
        <v>2095961</v>
      </c>
      <c r="B184" s="56">
        <v>46128.354212962964</v>
      </c>
      <c r="C184" s="57" t="s">
        <v>16</v>
      </c>
      <c r="D184" s="58">
        <v>46136</v>
      </c>
      <c r="E184" s="59">
        <f>NETWORKDAYS(Tabla36[[#This Row],[Fecha de radicación]],Tabla36[[#This Row],[Fecha de respuesta]]-1,Listas!$G$2:$G$75)</f>
        <v>5</v>
      </c>
      <c r="F184" s="60" t="s">
        <v>231</v>
      </c>
    </row>
    <row r="185" spans="1:6" s="61" customFormat="1" x14ac:dyDescent="0.25">
      <c r="A185" s="55">
        <v>2095963</v>
      </c>
      <c r="B185" s="56">
        <v>46128.355150462965</v>
      </c>
      <c r="C185" s="57" t="s">
        <v>16</v>
      </c>
      <c r="D185" s="58">
        <v>46136</v>
      </c>
      <c r="E185" s="59">
        <f>NETWORKDAYS(Tabla36[[#This Row],[Fecha de radicación]],Tabla36[[#This Row],[Fecha de respuesta]]-1,Listas!$G$2:$G$75)</f>
        <v>5</v>
      </c>
      <c r="F185" s="60" t="s">
        <v>231</v>
      </c>
    </row>
    <row r="186" spans="1:6" s="61" customFormat="1" x14ac:dyDescent="0.25">
      <c r="A186" s="55">
        <v>2095976</v>
      </c>
      <c r="B186" s="56">
        <v>46128.364641203705</v>
      </c>
      <c r="C186" s="57" t="s">
        <v>16</v>
      </c>
      <c r="D186" s="58">
        <v>46140</v>
      </c>
      <c r="E186" s="59">
        <f>NETWORKDAYS(Tabla36[[#This Row],[Fecha de radicación]],Tabla36[[#This Row],[Fecha de respuesta]]-1,Listas!$G$2:$G$75)</f>
        <v>7</v>
      </c>
      <c r="F186" s="60" t="s">
        <v>231</v>
      </c>
    </row>
    <row r="187" spans="1:6" s="61" customFormat="1" x14ac:dyDescent="0.25">
      <c r="A187" s="55">
        <v>2095979</v>
      </c>
      <c r="B187" s="56">
        <v>46128.369212962964</v>
      </c>
      <c r="C187" s="57" t="s">
        <v>16</v>
      </c>
      <c r="D187" s="58">
        <v>46141</v>
      </c>
      <c r="E187" s="59">
        <f>NETWORKDAYS(Tabla36[[#This Row],[Fecha de radicación]],Tabla36[[#This Row],[Fecha de respuesta]]-1,Listas!$G$2:$G$75)</f>
        <v>8</v>
      </c>
      <c r="F187" s="60" t="s">
        <v>231</v>
      </c>
    </row>
    <row r="188" spans="1:6" s="61" customFormat="1" x14ac:dyDescent="0.25">
      <c r="A188" s="55">
        <v>2096109</v>
      </c>
      <c r="B188" s="56">
        <v>46128.449212962965</v>
      </c>
      <c r="C188" s="57" t="s">
        <v>16</v>
      </c>
      <c r="D188" s="58">
        <v>46128</v>
      </c>
      <c r="E188" s="59">
        <v>0</v>
      </c>
      <c r="F188" s="60" t="s">
        <v>231</v>
      </c>
    </row>
    <row r="189" spans="1:6" s="61" customFormat="1" x14ac:dyDescent="0.25">
      <c r="A189" s="55">
        <v>2096170</v>
      </c>
      <c r="B189" s="56">
        <v>46128.561898148146</v>
      </c>
      <c r="C189" s="57" t="s">
        <v>16</v>
      </c>
      <c r="D189" s="58">
        <v>46141</v>
      </c>
      <c r="E189" s="59">
        <f>NETWORKDAYS(Tabla36[[#This Row],[Fecha de radicación]],Tabla36[[#This Row],[Fecha de respuesta]]-1,Listas!$G$2:$G$75)</f>
        <v>8</v>
      </c>
      <c r="F189" s="60" t="s">
        <v>231</v>
      </c>
    </row>
    <row r="190" spans="1:6" s="61" customFormat="1" x14ac:dyDescent="0.25">
      <c r="A190" s="55">
        <v>2096261</v>
      </c>
      <c r="B190" s="56">
        <v>46128.652766203704</v>
      </c>
      <c r="C190" s="57" t="s">
        <v>16</v>
      </c>
      <c r="D190" s="58">
        <v>46140</v>
      </c>
      <c r="E190" s="59">
        <f>NETWORKDAYS(Tabla36[[#This Row],[Fecha de radicación]],Tabla36[[#This Row],[Fecha de respuesta]]-1,Listas!$G$2:$G$75)</f>
        <v>7</v>
      </c>
      <c r="F190" s="60" t="s">
        <v>231</v>
      </c>
    </row>
    <row r="191" spans="1:6" s="61" customFormat="1" x14ac:dyDescent="0.25">
      <c r="A191" s="55">
        <v>2096274</v>
      </c>
      <c r="B191" s="56">
        <v>46128.659351851849</v>
      </c>
      <c r="C191" s="57" t="s">
        <v>16</v>
      </c>
      <c r="D191" s="58">
        <v>46142</v>
      </c>
      <c r="E191" s="59">
        <f>NETWORKDAYS(Tabla36[[#This Row],[Fecha de radicación]],Tabla36[[#This Row],[Fecha de respuesta]]-1,Listas!$G$2:$G$75)</f>
        <v>9</v>
      </c>
      <c r="F191" s="60" t="s">
        <v>231</v>
      </c>
    </row>
    <row r="192" spans="1:6" s="61" customFormat="1" x14ac:dyDescent="0.25">
      <c r="A192" s="55">
        <v>2096276</v>
      </c>
      <c r="B192" s="56">
        <v>46128.659861111111</v>
      </c>
      <c r="C192" s="57" t="s">
        <v>16</v>
      </c>
      <c r="D192" s="58">
        <v>46141</v>
      </c>
      <c r="E192" s="59">
        <f>NETWORKDAYS(Tabla36[[#This Row],[Fecha de radicación]],Tabla36[[#This Row],[Fecha de respuesta]]-1,Listas!$G$2:$G$75)</f>
        <v>8</v>
      </c>
      <c r="F192" s="60" t="s">
        <v>231</v>
      </c>
    </row>
    <row r="193" spans="1:6" s="61" customFormat="1" x14ac:dyDescent="0.25">
      <c r="A193" s="55">
        <v>2096292</v>
      </c>
      <c r="B193" s="56">
        <v>46128.672754629632</v>
      </c>
      <c r="C193" s="57" t="s">
        <v>16</v>
      </c>
      <c r="D193" s="58">
        <v>46141</v>
      </c>
      <c r="E193" s="59">
        <f>NETWORKDAYS(Tabla36[[#This Row],[Fecha de radicación]],Tabla36[[#This Row],[Fecha de respuesta]]-1,Listas!$G$2:$G$75)</f>
        <v>8</v>
      </c>
      <c r="F193" s="60" t="s">
        <v>231</v>
      </c>
    </row>
    <row r="194" spans="1:6" s="61" customFormat="1" x14ac:dyDescent="0.25">
      <c r="A194" s="55">
        <v>2096293</v>
      </c>
      <c r="B194" s="56">
        <v>46128.673703703702</v>
      </c>
      <c r="C194" s="57" t="s">
        <v>16</v>
      </c>
      <c r="D194" s="58">
        <v>46140</v>
      </c>
      <c r="E194" s="59">
        <f>NETWORKDAYS(Tabla36[[#This Row],[Fecha de radicación]],Tabla36[[#This Row],[Fecha de respuesta]]-1,Listas!$G$2:$G$75)</f>
        <v>7</v>
      </c>
      <c r="F194" s="60" t="s">
        <v>231</v>
      </c>
    </row>
    <row r="195" spans="1:6" s="61" customFormat="1" x14ac:dyDescent="0.25">
      <c r="A195" s="55">
        <v>2096294</v>
      </c>
      <c r="B195" s="56">
        <v>46128.673611111109</v>
      </c>
      <c r="C195" s="57" t="s">
        <v>16</v>
      </c>
      <c r="D195" s="58">
        <v>46141</v>
      </c>
      <c r="E195" s="59">
        <f>NETWORKDAYS(Tabla36[[#This Row],[Fecha de radicación]],Tabla36[[#This Row],[Fecha de respuesta]]-1,Listas!$G$2:$G$75)</f>
        <v>8</v>
      </c>
      <c r="F195" s="60" t="s">
        <v>231</v>
      </c>
    </row>
    <row r="196" spans="1:6" s="61" customFormat="1" x14ac:dyDescent="0.25">
      <c r="A196" s="55">
        <v>2096302</v>
      </c>
      <c r="B196" s="56">
        <v>46128.678749999999</v>
      </c>
      <c r="C196" s="57" t="s">
        <v>16</v>
      </c>
      <c r="D196" s="58">
        <v>46139</v>
      </c>
      <c r="E196" s="59">
        <f>NETWORKDAYS(Tabla36[[#This Row],[Fecha de radicación]],Tabla36[[#This Row],[Fecha de respuesta]]-1,Listas!$G$2:$G$75)</f>
        <v>6</v>
      </c>
      <c r="F196" s="60" t="s">
        <v>231</v>
      </c>
    </row>
    <row r="197" spans="1:6" s="61" customFormat="1" x14ac:dyDescent="0.25">
      <c r="A197" s="55">
        <v>2096313</v>
      </c>
      <c r="B197" s="56">
        <v>46128.683668981481</v>
      </c>
      <c r="C197" s="57" t="s">
        <v>16</v>
      </c>
      <c r="D197" s="58">
        <v>46141</v>
      </c>
      <c r="E197" s="59">
        <f>NETWORKDAYS(Tabla36[[#This Row],[Fecha de radicación]],Tabla36[[#This Row],[Fecha de respuesta]]-1,Listas!$G$2:$G$75)</f>
        <v>8</v>
      </c>
      <c r="F197" s="60" t="s">
        <v>231</v>
      </c>
    </row>
    <row r="198" spans="1:6" s="61" customFormat="1" x14ac:dyDescent="0.25">
      <c r="A198" s="55">
        <v>2096314</v>
      </c>
      <c r="B198" s="56">
        <v>46128.684976851851</v>
      </c>
      <c r="C198" s="57" t="s">
        <v>16</v>
      </c>
      <c r="D198" s="58">
        <v>46135</v>
      </c>
      <c r="E198" s="59">
        <f>NETWORKDAYS(Tabla36[[#This Row],[Fecha de radicación]],Tabla36[[#This Row],[Fecha de respuesta]]-1,Listas!$G$2:$G$75)</f>
        <v>4</v>
      </c>
      <c r="F198" s="60" t="s">
        <v>231</v>
      </c>
    </row>
    <row r="199" spans="1:6" s="61" customFormat="1" x14ac:dyDescent="0.25">
      <c r="A199" s="55">
        <v>2096321</v>
      </c>
      <c r="B199" s="56">
        <v>46128.688935185186</v>
      </c>
      <c r="C199" s="57" t="s">
        <v>16</v>
      </c>
      <c r="D199" s="58">
        <v>46136</v>
      </c>
      <c r="E199" s="59">
        <f>NETWORKDAYS(Tabla36[[#This Row],[Fecha de radicación]],Tabla36[[#This Row],[Fecha de respuesta]]-1,Listas!$G$2:$G$75)</f>
        <v>5</v>
      </c>
      <c r="F199" s="60" t="s">
        <v>231</v>
      </c>
    </row>
    <row r="200" spans="1:6" s="61" customFormat="1" x14ac:dyDescent="0.25">
      <c r="A200" s="55">
        <v>2096323</v>
      </c>
      <c r="B200" s="56">
        <v>46128.689351851855</v>
      </c>
      <c r="C200" s="57" t="s">
        <v>16</v>
      </c>
      <c r="D200" s="58">
        <v>46136</v>
      </c>
      <c r="E200" s="59">
        <f>NETWORKDAYS(Tabla36[[#This Row],[Fecha de radicación]],Tabla36[[#This Row],[Fecha de respuesta]]-1,Listas!$G$2:$G$75)</f>
        <v>5</v>
      </c>
      <c r="F200" s="60" t="s">
        <v>231</v>
      </c>
    </row>
    <row r="201" spans="1:6" s="61" customFormat="1" x14ac:dyDescent="0.25">
      <c r="A201" s="55">
        <v>2096331</v>
      </c>
      <c r="B201" s="56">
        <v>46128.696400462963</v>
      </c>
      <c r="C201" s="57" t="s">
        <v>16</v>
      </c>
      <c r="D201" s="58">
        <v>46146</v>
      </c>
      <c r="E201" s="59">
        <f>NETWORKDAYS(Tabla36[[#This Row],[Fecha de radicación]],Tabla36[[#This Row],[Fecha de respuesta]]-1,Listas!$G$2:$G$75)</f>
        <v>10</v>
      </c>
      <c r="F201" s="60" t="s">
        <v>231</v>
      </c>
    </row>
    <row r="202" spans="1:6" s="61" customFormat="1" x14ac:dyDescent="0.25">
      <c r="A202" s="55">
        <v>2096333</v>
      </c>
      <c r="B202" s="56">
        <v>46128.700289351851</v>
      </c>
      <c r="C202" s="57" t="s">
        <v>16</v>
      </c>
      <c r="D202" s="58">
        <v>46139</v>
      </c>
      <c r="E202" s="59">
        <f>NETWORKDAYS(Tabla36[[#This Row],[Fecha de radicación]],Tabla36[[#This Row],[Fecha de respuesta]]-1,Listas!$G$2:$G$75)</f>
        <v>6</v>
      </c>
      <c r="F202" s="60" t="s">
        <v>231</v>
      </c>
    </row>
    <row r="203" spans="1:6" s="61" customFormat="1" x14ac:dyDescent="0.25">
      <c r="A203" s="55">
        <v>2096342</v>
      </c>
      <c r="B203" s="56">
        <v>46128.737974537034</v>
      </c>
      <c r="C203" s="57" t="s">
        <v>16</v>
      </c>
      <c r="D203" s="58">
        <v>46141</v>
      </c>
      <c r="E203" s="59">
        <f>NETWORKDAYS(Tabla36[[#This Row],[Fecha de radicación]],Tabla36[[#This Row],[Fecha de respuesta]]-1,Listas!$G$2:$G$75)</f>
        <v>8</v>
      </c>
      <c r="F203" s="60" t="s">
        <v>231</v>
      </c>
    </row>
    <row r="204" spans="1:6" s="61" customFormat="1" x14ac:dyDescent="0.25">
      <c r="A204" s="55">
        <v>2096345</v>
      </c>
      <c r="B204" s="56">
        <v>46128.745150462964</v>
      </c>
      <c r="C204" s="57" t="s">
        <v>16</v>
      </c>
      <c r="D204" s="58">
        <v>46140</v>
      </c>
      <c r="E204" s="59">
        <f>NETWORKDAYS(Tabla36[[#This Row],[Fecha de radicación]],Tabla36[[#This Row],[Fecha de respuesta]]-1,Listas!$G$2:$G$75)</f>
        <v>7</v>
      </c>
      <c r="F204" s="60" t="s">
        <v>231</v>
      </c>
    </row>
    <row r="205" spans="1:6" s="61" customFormat="1" x14ac:dyDescent="0.25">
      <c r="A205" s="55">
        <v>2096431</v>
      </c>
      <c r="B205" s="56">
        <v>46129.429155092592</v>
      </c>
      <c r="C205" s="57" t="s">
        <v>16</v>
      </c>
      <c r="D205" s="58">
        <v>46133</v>
      </c>
      <c r="E205" s="59">
        <f>NETWORKDAYS(Tabla36[[#This Row],[Fecha de radicación]],Tabla36[[#This Row],[Fecha de respuesta]]-1,Listas!$G$2:$G$75)</f>
        <v>1</v>
      </c>
      <c r="F205" s="60" t="s">
        <v>231</v>
      </c>
    </row>
    <row r="206" spans="1:6" s="61" customFormat="1" x14ac:dyDescent="0.25">
      <c r="A206" s="55">
        <v>2096446</v>
      </c>
      <c r="B206" s="56">
        <v>46129.483634259261</v>
      </c>
      <c r="C206" s="57" t="s">
        <v>16</v>
      </c>
      <c r="D206" s="58">
        <v>46136</v>
      </c>
      <c r="E206" s="59">
        <f>NETWORKDAYS(Tabla36[[#This Row],[Fecha de radicación]],Tabla36[[#This Row],[Fecha de respuesta]]-1,Listas!$G$2:$G$75)</f>
        <v>4</v>
      </c>
      <c r="F206" s="60" t="s">
        <v>231</v>
      </c>
    </row>
    <row r="207" spans="1:6" s="61" customFormat="1" x14ac:dyDescent="0.25">
      <c r="A207" s="55">
        <v>2096676</v>
      </c>
      <c r="B207" s="56">
        <v>46132.350717592592</v>
      </c>
      <c r="C207" s="62" t="s">
        <v>16</v>
      </c>
      <c r="D207" s="63">
        <v>46147</v>
      </c>
      <c r="E207" s="59">
        <f>NETWORKDAYS(Tabla36[[#This Row],[Fecha de radicación]],Tabla36[[#This Row],[Fecha de respuesta]]-1,Listas!$G$2:$G$75)</f>
        <v>10</v>
      </c>
      <c r="F207" s="60" t="s">
        <v>231</v>
      </c>
    </row>
    <row r="208" spans="1:6" s="61" customFormat="1" x14ac:dyDescent="0.25">
      <c r="A208" s="55">
        <v>2096691</v>
      </c>
      <c r="B208" s="56">
        <v>46132.364293981482</v>
      </c>
      <c r="C208" s="62" t="s">
        <v>16</v>
      </c>
      <c r="D208" s="63">
        <v>46142</v>
      </c>
      <c r="E208" s="59">
        <f>NETWORKDAYS(Tabla36[[#This Row],[Fecha de radicación]],Tabla36[[#This Row],[Fecha de respuesta]]-1,Listas!$G$2:$G$75)</f>
        <v>8</v>
      </c>
      <c r="F208" s="60" t="s">
        <v>231</v>
      </c>
    </row>
    <row r="209" spans="1:6" s="61" customFormat="1" x14ac:dyDescent="0.25">
      <c r="A209" s="55">
        <v>2096696</v>
      </c>
      <c r="B209" s="56">
        <v>46132.370532407411</v>
      </c>
      <c r="C209" s="62" t="s">
        <v>16</v>
      </c>
      <c r="D209" s="63">
        <v>46146</v>
      </c>
      <c r="E209" s="59">
        <f>NETWORKDAYS(Tabla36[[#This Row],[Fecha de radicación]],Tabla36[[#This Row],[Fecha de respuesta]]-1,Listas!$G$2:$G$75)</f>
        <v>9</v>
      </c>
      <c r="F209" s="60" t="s">
        <v>231</v>
      </c>
    </row>
    <row r="210" spans="1:6" s="61" customFormat="1" x14ac:dyDescent="0.25">
      <c r="A210" s="55">
        <v>2096706</v>
      </c>
      <c r="B210" s="56">
        <v>46132.376967592594</v>
      </c>
      <c r="C210" s="62" t="s">
        <v>16</v>
      </c>
      <c r="D210" s="63">
        <v>46142</v>
      </c>
      <c r="E210" s="59">
        <f>NETWORKDAYS(Tabla36[[#This Row],[Fecha de radicación]],Tabla36[[#This Row],[Fecha de respuesta]]-1,Listas!$G$2:$G$75)</f>
        <v>8</v>
      </c>
      <c r="F210" s="60" t="s">
        <v>231</v>
      </c>
    </row>
    <row r="211" spans="1:6" s="61" customFormat="1" x14ac:dyDescent="0.25">
      <c r="A211" s="55">
        <v>2096788</v>
      </c>
      <c r="B211" s="56">
        <v>46132.436203703706</v>
      </c>
      <c r="C211" s="62" t="s">
        <v>16</v>
      </c>
      <c r="D211" s="63">
        <v>46136</v>
      </c>
      <c r="E211" s="59">
        <f>NETWORKDAYS(Tabla36[[#This Row],[Fecha de radicación]],Tabla36[[#This Row],[Fecha de respuesta]]-1,Listas!$G$2:$G$75)</f>
        <v>4</v>
      </c>
      <c r="F211" s="60" t="s">
        <v>231</v>
      </c>
    </row>
    <row r="212" spans="1:6" s="61" customFormat="1" x14ac:dyDescent="0.25">
      <c r="A212" s="55">
        <v>2096796</v>
      </c>
      <c r="B212" s="56">
        <v>46132.44599537037</v>
      </c>
      <c r="C212" s="62" t="s">
        <v>16</v>
      </c>
      <c r="D212" s="63">
        <v>46139</v>
      </c>
      <c r="E212" s="59">
        <f>NETWORKDAYS(Tabla36[[#This Row],[Fecha de radicación]],Tabla36[[#This Row],[Fecha de respuesta]]-1,Listas!$G$2:$G$75)</f>
        <v>5</v>
      </c>
      <c r="F212" s="60" t="s">
        <v>231</v>
      </c>
    </row>
    <row r="213" spans="1:6" s="61" customFormat="1" x14ac:dyDescent="0.25">
      <c r="A213" s="55">
        <v>2096804</v>
      </c>
      <c r="B213" s="56">
        <v>46132.461828703701</v>
      </c>
      <c r="C213" s="62" t="s">
        <v>16</v>
      </c>
      <c r="D213" s="63">
        <v>46135</v>
      </c>
      <c r="E213" s="59">
        <f>NETWORKDAYS(Tabla36[[#This Row],[Fecha de radicación]],Tabla36[[#This Row],[Fecha de respuesta]]-1,Listas!$G$2:$G$75)</f>
        <v>3</v>
      </c>
      <c r="F213" s="60" t="s">
        <v>231</v>
      </c>
    </row>
    <row r="214" spans="1:6" s="61" customFormat="1" x14ac:dyDescent="0.25">
      <c r="A214" s="55">
        <v>2096805</v>
      </c>
      <c r="B214" s="56">
        <v>46132.463993055557</v>
      </c>
      <c r="C214" s="62" t="s">
        <v>16</v>
      </c>
      <c r="D214" s="58">
        <v>46146</v>
      </c>
      <c r="E214" s="59">
        <f>NETWORKDAYS(Tabla36[[#This Row],[Fecha de radicación]],Tabla36[[#This Row],[Fecha de respuesta]]-1,Listas!$G$2:$G$75)</f>
        <v>9</v>
      </c>
      <c r="F214" s="60" t="s">
        <v>231</v>
      </c>
    </row>
    <row r="215" spans="1:6" s="61" customFormat="1" x14ac:dyDescent="0.25">
      <c r="A215" s="55">
        <v>2096840</v>
      </c>
      <c r="B215" s="56">
        <v>46132.489988425928</v>
      </c>
      <c r="C215" s="62" t="s">
        <v>16</v>
      </c>
      <c r="D215" s="58">
        <v>46134</v>
      </c>
      <c r="E215" s="59">
        <f>NETWORKDAYS(Tabla36[[#This Row],[Fecha de radicación]],Tabla36[[#This Row],[Fecha de respuesta]]-1,Listas!$G$2:$G$75)</f>
        <v>2</v>
      </c>
      <c r="F215" s="60" t="s">
        <v>231</v>
      </c>
    </row>
    <row r="216" spans="1:6" s="61" customFormat="1" x14ac:dyDescent="0.25">
      <c r="A216" s="55">
        <v>2096879</v>
      </c>
      <c r="B216" s="56">
        <v>46132.527071759258</v>
      </c>
      <c r="C216" s="62" t="s">
        <v>16</v>
      </c>
      <c r="D216" s="58">
        <v>46146</v>
      </c>
      <c r="E216" s="59">
        <f>NETWORKDAYS(Tabla36[[#This Row],[Fecha de radicación]],Tabla36[[#This Row],[Fecha de respuesta]]-1,Listas!$G$2:$G$75)</f>
        <v>9</v>
      </c>
      <c r="F216" s="60" t="s">
        <v>231</v>
      </c>
    </row>
    <row r="217" spans="1:6" s="61" customFormat="1" x14ac:dyDescent="0.25">
      <c r="A217" s="55">
        <v>2096885</v>
      </c>
      <c r="B217" s="56">
        <v>46132.545694444445</v>
      </c>
      <c r="C217" s="62" t="s">
        <v>16</v>
      </c>
      <c r="D217" s="58">
        <v>46141</v>
      </c>
      <c r="E217" s="59">
        <f>NETWORKDAYS(Tabla36[[#This Row],[Fecha de radicación]],Tabla36[[#This Row],[Fecha de respuesta]]-1,Listas!$G$2:$G$75)</f>
        <v>7</v>
      </c>
      <c r="F217" s="60" t="s">
        <v>231</v>
      </c>
    </row>
    <row r="218" spans="1:6" s="61" customFormat="1" x14ac:dyDescent="0.25">
      <c r="A218" s="55">
        <v>2096887</v>
      </c>
      <c r="B218" s="56">
        <v>46132.549791666665</v>
      </c>
      <c r="C218" s="62" t="s">
        <v>16</v>
      </c>
      <c r="D218" s="58">
        <v>46141</v>
      </c>
      <c r="E218" s="59">
        <f>NETWORKDAYS(Tabla36[[#This Row],[Fecha de radicación]],Tabla36[[#This Row],[Fecha de respuesta]]-1,Listas!$G$2:$G$75)</f>
        <v>7</v>
      </c>
      <c r="F218" s="60" t="s">
        <v>231</v>
      </c>
    </row>
    <row r="219" spans="1:6" s="61" customFormat="1" x14ac:dyDescent="0.25">
      <c r="A219" s="55">
        <v>2096935</v>
      </c>
      <c r="B219" s="56">
        <v>46132.600266203706</v>
      </c>
      <c r="C219" s="62" t="s">
        <v>16</v>
      </c>
      <c r="D219" s="58">
        <v>46148</v>
      </c>
      <c r="E219" s="59">
        <f>NETWORKDAYS(Tabla36[[#This Row],[Fecha de radicación]],Tabla36[[#This Row],[Fecha de respuesta]]-1,Listas!$G$2:$G$75)</f>
        <v>11</v>
      </c>
      <c r="F219" s="60" t="s">
        <v>20</v>
      </c>
    </row>
    <row r="220" spans="1:6" s="61" customFormat="1" x14ac:dyDescent="0.25">
      <c r="A220" s="55">
        <v>2096962</v>
      </c>
      <c r="B220" s="56">
        <v>46132.621435185189</v>
      </c>
      <c r="C220" s="62" t="s">
        <v>16</v>
      </c>
      <c r="D220" s="58">
        <v>46133</v>
      </c>
      <c r="E220" s="59">
        <f>NETWORKDAYS(Tabla36[[#This Row],[Fecha de radicación]],Tabla36[[#This Row],[Fecha de respuesta]]-1,Listas!$G$2:$G$75)</f>
        <v>1</v>
      </c>
      <c r="F220" s="60" t="s">
        <v>231</v>
      </c>
    </row>
    <row r="221" spans="1:6" s="61" customFormat="1" x14ac:dyDescent="0.25">
      <c r="A221" s="55">
        <v>2097084</v>
      </c>
      <c r="B221" s="56">
        <v>46132.720625000002</v>
      </c>
      <c r="C221" s="62" t="s">
        <v>16</v>
      </c>
      <c r="D221" s="58">
        <v>46136</v>
      </c>
      <c r="E221" s="59">
        <f>NETWORKDAYS(Tabla36[[#This Row],[Fecha de radicación]],Tabla36[[#This Row],[Fecha de respuesta]]-1,Listas!$G$2:$G$75)</f>
        <v>4</v>
      </c>
      <c r="F221" s="60" t="s">
        <v>231</v>
      </c>
    </row>
    <row r="222" spans="1:6" s="61" customFormat="1" x14ac:dyDescent="0.25">
      <c r="A222" s="55">
        <v>2097122</v>
      </c>
      <c r="B222" s="56">
        <v>46132.755729166667</v>
      </c>
      <c r="C222" s="62" t="s">
        <v>16</v>
      </c>
      <c r="D222" s="58">
        <v>46162</v>
      </c>
      <c r="E222" s="59">
        <f>NETWORKDAYS(Tabla36[[#This Row],[Fecha de radicación]],Tabla36[[#This Row],[Fecha de respuesta]]-1,Listas!$G$2:$G$75)</f>
        <v>20</v>
      </c>
      <c r="F222" s="60" t="s">
        <v>20</v>
      </c>
    </row>
    <row r="223" spans="1:6" s="61" customFormat="1" x14ac:dyDescent="0.25">
      <c r="A223" s="55">
        <v>2097179</v>
      </c>
      <c r="B223" s="56">
        <v>46132.911805555559</v>
      </c>
      <c r="C223" s="62" t="s">
        <v>16</v>
      </c>
      <c r="D223" s="58">
        <v>46146</v>
      </c>
      <c r="E223" s="59">
        <f>NETWORKDAYS(Tabla36[[#This Row],[Fecha de radicación]],Tabla36[[#This Row],[Fecha de respuesta]]-1,Listas!$G$2:$G$75)</f>
        <v>9</v>
      </c>
      <c r="F223" s="60" t="s">
        <v>231</v>
      </c>
    </row>
    <row r="224" spans="1:6" s="61" customFormat="1" x14ac:dyDescent="0.25">
      <c r="A224" s="55">
        <v>2097261</v>
      </c>
      <c r="B224" s="56">
        <v>46133.389108796298</v>
      </c>
      <c r="C224" s="62" t="s">
        <v>16</v>
      </c>
      <c r="D224" s="58">
        <v>46141</v>
      </c>
      <c r="E224" s="59">
        <f>NETWORKDAYS(Tabla36[[#This Row],[Fecha de radicación]],Tabla36[[#This Row],[Fecha de respuesta]]-1,Listas!$G$2:$G$75)</f>
        <v>6</v>
      </c>
      <c r="F224" s="60" t="s">
        <v>231</v>
      </c>
    </row>
    <row r="225" spans="1:6" s="61" customFormat="1" x14ac:dyDescent="0.25">
      <c r="A225" s="55">
        <v>2097320</v>
      </c>
      <c r="B225" s="56">
        <v>46133.453773148147</v>
      </c>
      <c r="C225" s="62" t="s">
        <v>16</v>
      </c>
      <c r="D225" s="58">
        <v>46147</v>
      </c>
      <c r="E225" s="59">
        <f>NETWORKDAYS(Tabla36[[#This Row],[Fecha de radicación]],Tabla36[[#This Row],[Fecha de respuesta]]-1,Listas!$G$2:$G$75)</f>
        <v>9</v>
      </c>
      <c r="F225" s="60" t="s">
        <v>231</v>
      </c>
    </row>
    <row r="226" spans="1:6" s="61" customFormat="1" x14ac:dyDescent="0.25">
      <c r="A226" s="55">
        <v>2097486</v>
      </c>
      <c r="B226" s="56">
        <v>46133.644004629627</v>
      </c>
      <c r="C226" s="62" t="s">
        <v>16</v>
      </c>
      <c r="D226" s="58">
        <v>46135</v>
      </c>
      <c r="E226" s="59">
        <f>NETWORKDAYS(Tabla36[[#This Row],[Fecha de radicación]],Tabla36[[#This Row],[Fecha de respuesta]]-1,Listas!$G$2:$G$75)</f>
        <v>2</v>
      </c>
      <c r="F226" s="60" t="s">
        <v>231</v>
      </c>
    </row>
    <row r="227" spans="1:6" s="61" customFormat="1" x14ac:dyDescent="0.25">
      <c r="A227" s="55">
        <v>2097495</v>
      </c>
      <c r="B227" s="56">
        <v>46133.649155092593</v>
      </c>
      <c r="C227" s="62" t="s">
        <v>16</v>
      </c>
      <c r="D227" s="58">
        <v>46155</v>
      </c>
      <c r="E227" s="59">
        <f>NETWORKDAYS(Tabla36[[#This Row],[Fecha de radicación]],Tabla36[[#This Row],[Fecha de respuesta]]-1,Listas!$G$2:$G$75)</f>
        <v>15</v>
      </c>
      <c r="F227" s="60" t="s">
        <v>20</v>
      </c>
    </row>
    <row r="228" spans="1:6" s="61" customFormat="1" x14ac:dyDescent="0.25">
      <c r="A228" s="55">
        <v>2097498</v>
      </c>
      <c r="B228" s="56">
        <v>46133.652395833335</v>
      </c>
      <c r="C228" s="62" t="s">
        <v>16</v>
      </c>
      <c r="D228" s="58">
        <v>46146</v>
      </c>
      <c r="E228" s="59">
        <f>NETWORKDAYS(Tabla36[[#This Row],[Fecha de radicación]],Tabla36[[#This Row],[Fecha de respuesta]]-1,Listas!$G$2:$G$75)</f>
        <v>8</v>
      </c>
      <c r="F228" s="60" t="s">
        <v>231</v>
      </c>
    </row>
    <row r="229" spans="1:6" s="61" customFormat="1" x14ac:dyDescent="0.25">
      <c r="A229" s="55">
        <v>2097500</v>
      </c>
      <c r="B229" s="56">
        <v>46133.654374999998</v>
      </c>
      <c r="C229" s="62" t="s">
        <v>16</v>
      </c>
      <c r="D229" s="58">
        <v>46134</v>
      </c>
      <c r="E229" s="59">
        <f>NETWORKDAYS(Tabla36[[#This Row],[Fecha de radicación]],Tabla36[[#This Row],[Fecha de respuesta]]-1,Listas!$G$2:$G$75)</f>
        <v>1</v>
      </c>
      <c r="F229" s="60" t="s">
        <v>231</v>
      </c>
    </row>
    <row r="230" spans="1:6" s="61" customFormat="1" x14ac:dyDescent="0.25">
      <c r="A230" s="55">
        <v>2097504</v>
      </c>
      <c r="B230" s="56">
        <v>46133.655648148146</v>
      </c>
      <c r="C230" s="62" t="s">
        <v>16</v>
      </c>
      <c r="D230" s="58">
        <v>46134</v>
      </c>
      <c r="E230" s="59">
        <f>NETWORKDAYS(Tabla36[[#This Row],[Fecha de radicación]],Tabla36[[#This Row],[Fecha de respuesta]]-1,Listas!$G$2:$G$75)</f>
        <v>1</v>
      </c>
      <c r="F230" s="60" t="s">
        <v>231</v>
      </c>
    </row>
    <row r="231" spans="1:6" s="61" customFormat="1" x14ac:dyDescent="0.25">
      <c r="A231" s="55">
        <v>2097534</v>
      </c>
      <c r="B231" s="56">
        <v>46133.699675925927</v>
      </c>
      <c r="C231" s="62" t="s">
        <v>16</v>
      </c>
      <c r="D231" s="58">
        <v>46139</v>
      </c>
      <c r="E231" s="59">
        <f>NETWORKDAYS(Tabla36[[#This Row],[Fecha de radicación]],Tabla36[[#This Row],[Fecha de respuesta]]-1,Listas!$G$2:$G$75)</f>
        <v>4</v>
      </c>
      <c r="F231" s="60" t="s">
        <v>231</v>
      </c>
    </row>
    <row r="232" spans="1:6" s="61" customFormat="1" x14ac:dyDescent="0.25">
      <c r="A232" s="55">
        <v>2097550</v>
      </c>
      <c r="B232" s="56">
        <v>46133.723958333336</v>
      </c>
      <c r="C232" s="62" t="s">
        <v>16</v>
      </c>
      <c r="D232" s="58">
        <v>46146</v>
      </c>
      <c r="E232" s="59">
        <f>NETWORKDAYS(Tabla36[[#This Row],[Fecha de radicación]],Tabla36[[#This Row],[Fecha de respuesta]]-1,Listas!$G$2:$G$75)</f>
        <v>8</v>
      </c>
      <c r="F232" s="60" t="s">
        <v>231</v>
      </c>
    </row>
    <row r="233" spans="1:6" s="61" customFormat="1" x14ac:dyDescent="0.25">
      <c r="A233" s="55">
        <v>2097567</v>
      </c>
      <c r="B233" s="56">
        <v>46133.738020833334</v>
      </c>
      <c r="C233" s="62" t="s">
        <v>16</v>
      </c>
      <c r="D233" s="58">
        <v>46147</v>
      </c>
      <c r="E233" s="59">
        <f>NETWORKDAYS(Tabla36[[#This Row],[Fecha de radicación]],Tabla36[[#This Row],[Fecha de respuesta]]-1,Listas!$G$2:$G$75)</f>
        <v>9</v>
      </c>
      <c r="F233" s="60" t="s">
        <v>231</v>
      </c>
    </row>
    <row r="234" spans="1:6" s="61" customFormat="1" x14ac:dyDescent="0.25">
      <c r="A234" s="55">
        <v>2097648</v>
      </c>
      <c r="B234" s="56">
        <v>46134.340740740743</v>
      </c>
      <c r="C234" s="62" t="s">
        <v>16</v>
      </c>
      <c r="D234" s="58">
        <v>46153</v>
      </c>
      <c r="E234" s="59">
        <f>NETWORKDAYS(Tabla36[[#This Row],[Fecha de radicación]],Tabla36[[#This Row],[Fecha de respuesta]]-1,Listas!$G$2:$G$75)</f>
        <v>12</v>
      </c>
      <c r="F234" s="60" t="s">
        <v>20</v>
      </c>
    </row>
    <row r="235" spans="1:6" s="61" customFormat="1" x14ac:dyDescent="0.25">
      <c r="A235" s="55">
        <v>2097680</v>
      </c>
      <c r="B235" s="56">
        <v>46134.370659722219</v>
      </c>
      <c r="C235" s="62" t="s">
        <v>16</v>
      </c>
      <c r="D235" s="58">
        <v>46148</v>
      </c>
      <c r="E235" s="59">
        <f>NETWORKDAYS(Tabla36[[#This Row],[Fecha de radicación]],Tabla36[[#This Row],[Fecha de respuesta]]-1,Listas!$G$2:$G$75)</f>
        <v>9</v>
      </c>
      <c r="F235" s="60" t="s">
        <v>231</v>
      </c>
    </row>
    <row r="236" spans="1:6" s="61" customFormat="1" x14ac:dyDescent="0.25">
      <c r="A236" s="55">
        <v>2097733</v>
      </c>
      <c r="B236" s="56">
        <v>46134.419502314813</v>
      </c>
      <c r="C236" s="62" t="s">
        <v>16</v>
      </c>
      <c r="D236" s="58">
        <v>46147</v>
      </c>
      <c r="E236" s="59">
        <f>NETWORKDAYS(Tabla36[[#This Row],[Fecha de radicación]],Tabla36[[#This Row],[Fecha de respuesta]]-1,Listas!$G$2:$G$75)</f>
        <v>8</v>
      </c>
      <c r="F236" s="60" t="s">
        <v>231</v>
      </c>
    </row>
    <row r="237" spans="1:6" s="61" customFormat="1" x14ac:dyDescent="0.25">
      <c r="A237" s="55">
        <v>2097767</v>
      </c>
      <c r="B237" s="56">
        <v>46134.438726851855</v>
      </c>
      <c r="C237" s="62" t="s">
        <v>16</v>
      </c>
      <c r="D237" s="58">
        <v>46148</v>
      </c>
      <c r="E237" s="59">
        <f>NETWORKDAYS(Tabla36[[#This Row],[Fecha de radicación]],Tabla36[[#This Row],[Fecha de respuesta]]-1,Listas!$G$2:$G$75)</f>
        <v>9</v>
      </c>
      <c r="F237" s="60" t="s">
        <v>231</v>
      </c>
    </row>
    <row r="238" spans="1:6" s="61" customFormat="1" x14ac:dyDescent="0.25">
      <c r="A238" s="55">
        <v>2097844</v>
      </c>
      <c r="B238" s="56">
        <v>46134.489351851851</v>
      </c>
      <c r="C238" s="62" t="s">
        <v>16</v>
      </c>
      <c r="D238" s="58">
        <v>46146</v>
      </c>
      <c r="E238" s="59">
        <f>NETWORKDAYS(Tabla36[[#This Row],[Fecha de radicación]],Tabla36[[#This Row],[Fecha de respuesta]]-1,Listas!$G$2:$G$75)</f>
        <v>7</v>
      </c>
      <c r="F238" s="60" t="s">
        <v>231</v>
      </c>
    </row>
    <row r="239" spans="1:6" s="61" customFormat="1" x14ac:dyDescent="0.25">
      <c r="A239" s="55">
        <v>2097864</v>
      </c>
      <c r="B239" s="56">
        <v>46134.497708333336</v>
      </c>
      <c r="C239" s="62" t="s">
        <v>16</v>
      </c>
      <c r="D239" s="58">
        <v>46146</v>
      </c>
      <c r="E239" s="59">
        <f>NETWORKDAYS(Tabla36[[#This Row],[Fecha de radicación]],Tabla36[[#This Row],[Fecha de respuesta]]-1,Listas!$G$2:$G$75)</f>
        <v>7</v>
      </c>
      <c r="F239" s="60" t="s">
        <v>231</v>
      </c>
    </row>
    <row r="240" spans="1:6" s="61" customFormat="1" x14ac:dyDescent="0.25">
      <c r="A240" s="55">
        <v>2097870</v>
      </c>
      <c r="B240" s="56">
        <v>46134.503518518519</v>
      </c>
      <c r="C240" s="62" t="s">
        <v>16</v>
      </c>
      <c r="D240" s="58">
        <v>46142</v>
      </c>
      <c r="E240" s="59">
        <f>NETWORKDAYS(Tabla36[[#This Row],[Fecha de radicación]],Tabla36[[#This Row],[Fecha de respuesta]]-1,Listas!$G$2:$G$75)</f>
        <v>6</v>
      </c>
      <c r="F240" s="60" t="s">
        <v>231</v>
      </c>
    </row>
    <row r="241" spans="1:6" s="61" customFormat="1" x14ac:dyDescent="0.25">
      <c r="A241" s="55">
        <v>2097926</v>
      </c>
      <c r="B241" s="56">
        <v>46134.606423611112</v>
      </c>
      <c r="C241" s="62" t="s">
        <v>16</v>
      </c>
      <c r="D241" s="58">
        <v>46149</v>
      </c>
      <c r="E241" s="59">
        <f>NETWORKDAYS(Tabla36[[#This Row],[Fecha de radicación]],Tabla36[[#This Row],[Fecha de respuesta]]-1,Listas!$G$2:$G$75)</f>
        <v>10</v>
      </c>
      <c r="F241" s="60" t="s">
        <v>231</v>
      </c>
    </row>
    <row r="242" spans="1:6" s="61" customFormat="1" x14ac:dyDescent="0.25">
      <c r="A242" s="55">
        <v>2097960</v>
      </c>
      <c r="B242" s="56">
        <v>46134.631307870368</v>
      </c>
      <c r="C242" s="62" t="s">
        <v>16</v>
      </c>
      <c r="D242" s="58">
        <v>46146</v>
      </c>
      <c r="E242" s="59">
        <f>NETWORKDAYS(Tabla36[[#This Row],[Fecha de radicación]],Tabla36[[#This Row],[Fecha de respuesta]]-1,Listas!$G$2:$G$75)</f>
        <v>7</v>
      </c>
      <c r="F242" s="60" t="s">
        <v>231</v>
      </c>
    </row>
    <row r="243" spans="1:6" s="61" customFormat="1" x14ac:dyDescent="0.25">
      <c r="A243" s="55">
        <v>2097995</v>
      </c>
      <c r="B243" s="56">
        <v>46134.65351851852</v>
      </c>
      <c r="C243" s="62" t="s">
        <v>16</v>
      </c>
      <c r="D243" s="58">
        <v>46148</v>
      </c>
      <c r="E243" s="59">
        <f>NETWORKDAYS(Tabla36[[#This Row],[Fecha de radicación]],Tabla36[[#This Row],[Fecha de respuesta]]-1,Listas!$G$2:$G$75)</f>
        <v>9</v>
      </c>
      <c r="F243" s="60" t="s">
        <v>231</v>
      </c>
    </row>
    <row r="244" spans="1:6" s="61" customFormat="1" x14ac:dyDescent="0.25">
      <c r="A244" s="55">
        <v>2098001</v>
      </c>
      <c r="B244" s="56">
        <v>46134.657453703701</v>
      </c>
      <c r="C244" s="62" t="s">
        <v>16</v>
      </c>
      <c r="D244" s="58">
        <v>46149</v>
      </c>
      <c r="E244" s="59">
        <f>NETWORKDAYS(Tabla36[[#This Row],[Fecha de radicación]],Tabla36[[#This Row],[Fecha de respuesta]]-1,Listas!$G$2:$G$75)</f>
        <v>10</v>
      </c>
      <c r="F244" s="60" t="s">
        <v>231</v>
      </c>
    </row>
    <row r="245" spans="1:6" s="61" customFormat="1" x14ac:dyDescent="0.25">
      <c r="A245" s="55">
        <v>2098010</v>
      </c>
      <c r="B245" s="56">
        <v>46134.666400462964</v>
      </c>
      <c r="C245" s="62" t="s">
        <v>16</v>
      </c>
      <c r="D245" s="58">
        <v>46135</v>
      </c>
      <c r="E245" s="59">
        <f>NETWORKDAYS(Tabla36[[#This Row],[Fecha de radicación]],Tabla36[[#This Row],[Fecha de respuesta]]-1,Listas!$G$2:$G$75)</f>
        <v>1</v>
      </c>
      <c r="F245" s="60" t="s">
        <v>231</v>
      </c>
    </row>
    <row r="246" spans="1:6" s="61" customFormat="1" x14ac:dyDescent="0.25">
      <c r="A246" s="55">
        <v>2098148</v>
      </c>
      <c r="B246" s="56">
        <v>46135.355590277781</v>
      </c>
      <c r="C246" s="62" t="s">
        <v>16</v>
      </c>
      <c r="D246" s="58">
        <v>46149</v>
      </c>
      <c r="E246" s="59">
        <f>NETWORKDAYS(Tabla36[[#This Row],[Fecha de radicación]],Tabla36[[#This Row],[Fecha de respuesta]]-1,Listas!$G$2:$G$75)</f>
        <v>9</v>
      </c>
      <c r="F246" s="60" t="s">
        <v>231</v>
      </c>
    </row>
    <row r="247" spans="1:6" s="61" customFormat="1" x14ac:dyDescent="0.25">
      <c r="A247" s="55">
        <v>2098185</v>
      </c>
      <c r="B247" s="56">
        <v>46135.382303240738</v>
      </c>
      <c r="C247" s="62" t="s">
        <v>16</v>
      </c>
      <c r="D247" s="58">
        <v>46147</v>
      </c>
      <c r="E247" s="59">
        <f>NETWORKDAYS(Tabla36[[#This Row],[Fecha de radicación]],Tabla36[[#This Row],[Fecha de respuesta]]-1,Listas!$G$2:$G$75)</f>
        <v>7</v>
      </c>
      <c r="F247" s="60" t="s">
        <v>231</v>
      </c>
    </row>
    <row r="248" spans="1:6" s="61" customFormat="1" x14ac:dyDescent="0.25">
      <c r="A248" s="55">
        <v>2098205</v>
      </c>
      <c r="B248" s="56">
        <v>46135.413402777776</v>
      </c>
      <c r="C248" s="62" t="s">
        <v>16</v>
      </c>
      <c r="D248" s="58">
        <v>46148</v>
      </c>
      <c r="E248" s="59">
        <f>NETWORKDAYS(Tabla36[[#This Row],[Fecha de radicación]],Tabla36[[#This Row],[Fecha de respuesta]]-1,Listas!$G$2:$G$75)</f>
        <v>8</v>
      </c>
      <c r="F248" s="60" t="s">
        <v>231</v>
      </c>
    </row>
    <row r="249" spans="1:6" s="61" customFormat="1" x14ac:dyDescent="0.25">
      <c r="A249" s="55">
        <v>2098207</v>
      </c>
      <c r="B249" s="56">
        <v>46135.416979166665</v>
      </c>
      <c r="C249" s="62" t="s">
        <v>16</v>
      </c>
      <c r="D249" s="58">
        <v>46148</v>
      </c>
      <c r="E249" s="59">
        <f>NETWORKDAYS(Tabla36[[#This Row],[Fecha de radicación]],Tabla36[[#This Row],[Fecha de respuesta]]-1,Listas!$G$2:$G$75)</f>
        <v>8</v>
      </c>
      <c r="F249" s="60" t="s">
        <v>231</v>
      </c>
    </row>
    <row r="250" spans="1:6" s="61" customFormat="1" x14ac:dyDescent="0.25">
      <c r="A250" s="55">
        <v>2098252</v>
      </c>
      <c r="B250" s="56">
        <v>46135.479490740741</v>
      </c>
      <c r="C250" s="62" t="s">
        <v>16</v>
      </c>
      <c r="D250" s="58">
        <v>46147</v>
      </c>
      <c r="E250" s="59">
        <f>NETWORKDAYS(Tabla36[[#This Row],[Fecha de radicación]],Tabla36[[#This Row],[Fecha de respuesta]]-1,Listas!$G$2:$G$75)</f>
        <v>7</v>
      </c>
      <c r="F250" s="60" t="s">
        <v>231</v>
      </c>
    </row>
    <row r="251" spans="1:6" s="61" customFormat="1" x14ac:dyDescent="0.25">
      <c r="A251" s="55">
        <v>2098258</v>
      </c>
      <c r="B251" s="56">
        <v>46135.485231481478</v>
      </c>
      <c r="C251" s="62" t="s">
        <v>16</v>
      </c>
      <c r="D251" s="58">
        <v>46136</v>
      </c>
      <c r="E251" s="59">
        <f>NETWORKDAYS(Tabla36[[#This Row],[Fecha de radicación]],Tabla36[[#This Row],[Fecha de respuesta]]-1,Listas!$G$2:$G$75)</f>
        <v>1</v>
      </c>
      <c r="F251" s="60" t="s">
        <v>231</v>
      </c>
    </row>
    <row r="252" spans="1:6" s="61" customFormat="1" x14ac:dyDescent="0.25">
      <c r="A252" s="55">
        <v>2098275</v>
      </c>
      <c r="B252" s="56">
        <v>46135.498067129629</v>
      </c>
      <c r="C252" s="62" t="s">
        <v>16</v>
      </c>
      <c r="D252" s="58">
        <v>46149</v>
      </c>
      <c r="E252" s="59">
        <f>NETWORKDAYS(Tabla36[[#This Row],[Fecha de radicación]],Tabla36[[#This Row],[Fecha de respuesta]]-1,Listas!$G$2:$G$75)</f>
        <v>9</v>
      </c>
      <c r="F252" s="60" t="s">
        <v>231</v>
      </c>
    </row>
    <row r="253" spans="1:6" s="61" customFormat="1" x14ac:dyDescent="0.25">
      <c r="A253" s="55">
        <v>2098323</v>
      </c>
      <c r="B253" s="56">
        <v>46135.589189814818</v>
      </c>
      <c r="C253" s="62" t="s">
        <v>16</v>
      </c>
      <c r="D253" s="58">
        <v>46148</v>
      </c>
      <c r="E253" s="59">
        <f>NETWORKDAYS(Tabla36[[#This Row],[Fecha de radicación]],Tabla36[[#This Row],[Fecha de respuesta]]-1,Listas!$G$2:$G$75)</f>
        <v>8</v>
      </c>
      <c r="F253" s="60" t="s">
        <v>231</v>
      </c>
    </row>
    <row r="254" spans="1:6" s="61" customFormat="1" x14ac:dyDescent="0.25">
      <c r="A254" s="55">
        <v>2098332</v>
      </c>
      <c r="B254" s="56">
        <v>46135.596678240741</v>
      </c>
      <c r="C254" s="62" t="s">
        <v>16</v>
      </c>
      <c r="D254" s="58">
        <v>46146</v>
      </c>
      <c r="E254" s="59">
        <f>NETWORKDAYS(Tabla36[[#This Row],[Fecha de radicación]],Tabla36[[#This Row],[Fecha de respuesta]]-1,Listas!$G$2:$G$75)</f>
        <v>6</v>
      </c>
      <c r="F254" s="60" t="s">
        <v>231</v>
      </c>
    </row>
    <row r="255" spans="1:6" s="61" customFormat="1" x14ac:dyDescent="0.25">
      <c r="A255" s="55">
        <v>2098372</v>
      </c>
      <c r="B255" s="56">
        <v>46135.632361111115</v>
      </c>
      <c r="C255" s="62" t="s">
        <v>16</v>
      </c>
      <c r="D255" s="58">
        <v>46147</v>
      </c>
      <c r="E255" s="59">
        <f>NETWORKDAYS(Tabla36[[#This Row],[Fecha de radicación]],Tabla36[[#This Row],[Fecha de respuesta]]-1,Listas!$G$2:$G$75)</f>
        <v>7</v>
      </c>
      <c r="F255" s="60" t="s">
        <v>231</v>
      </c>
    </row>
    <row r="256" spans="1:6" s="61" customFormat="1" x14ac:dyDescent="0.25">
      <c r="A256" s="55">
        <v>2098611</v>
      </c>
      <c r="B256" s="56">
        <v>46136.42460648148</v>
      </c>
      <c r="C256" s="62" t="s">
        <v>16</v>
      </c>
      <c r="D256" s="58">
        <v>46150</v>
      </c>
      <c r="E256" s="59">
        <f>NETWORKDAYS(Tabla36[[#This Row],[Fecha de radicación]],Tabla36[[#This Row],[Fecha de respuesta]]-1,Listas!$G$2:$G$75)</f>
        <v>9</v>
      </c>
      <c r="F256" s="60" t="s">
        <v>231</v>
      </c>
    </row>
    <row r="257" spans="1:6" s="61" customFormat="1" x14ac:dyDescent="0.25">
      <c r="A257" s="55">
        <v>2098629</v>
      </c>
      <c r="B257" s="56">
        <v>46136.432476851849</v>
      </c>
      <c r="C257" s="62" t="s">
        <v>16</v>
      </c>
      <c r="D257" s="58">
        <v>46147</v>
      </c>
      <c r="E257" s="59">
        <f>NETWORKDAYS(Tabla36[[#This Row],[Fecha de radicación]],Tabla36[[#This Row],[Fecha de respuesta]]-1,Listas!$G$2:$G$75)</f>
        <v>6</v>
      </c>
      <c r="F257" s="60" t="s">
        <v>231</v>
      </c>
    </row>
    <row r="258" spans="1:6" s="61" customFormat="1" x14ac:dyDescent="0.25">
      <c r="A258" s="55">
        <v>2098631</v>
      </c>
      <c r="B258" s="56">
        <v>46136.433854166666</v>
      </c>
      <c r="C258" s="62" t="s">
        <v>16</v>
      </c>
      <c r="D258" s="58">
        <v>46150</v>
      </c>
      <c r="E258" s="59">
        <f>NETWORKDAYS(Tabla36[[#This Row],[Fecha de radicación]],Tabla36[[#This Row],[Fecha de respuesta]]-1,Listas!$G$2:$G$75)</f>
        <v>9</v>
      </c>
      <c r="F258" s="60" t="s">
        <v>231</v>
      </c>
    </row>
    <row r="259" spans="1:6" s="61" customFormat="1" x14ac:dyDescent="0.25">
      <c r="A259" s="55">
        <v>2098636</v>
      </c>
      <c r="B259" s="56">
        <v>46136.435057870367</v>
      </c>
      <c r="C259" s="62" t="s">
        <v>16</v>
      </c>
      <c r="D259" s="58">
        <v>46149</v>
      </c>
      <c r="E259" s="59">
        <f>NETWORKDAYS(Tabla36[[#This Row],[Fecha de radicación]],Tabla36[[#This Row],[Fecha de respuesta]]-1,Listas!$G$2:$G$75)</f>
        <v>8</v>
      </c>
      <c r="F259" s="60" t="s">
        <v>231</v>
      </c>
    </row>
    <row r="260" spans="1:6" s="61" customFormat="1" x14ac:dyDescent="0.25">
      <c r="A260" s="55">
        <v>2098638</v>
      </c>
      <c r="B260" s="56">
        <v>46136.436145833337</v>
      </c>
      <c r="C260" s="62" t="s">
        <v>16</v>
      </c>
      <c r="D260" s="58">
        <v>46150</v>
      </c>
      <c r="E260" s="59">
        <f>NETWORKDAYS(Tabla36[[#This Row],[Fecha de radicación]],Tabla36[[#This Row],[Fecha de respuesta]]-1,Listas!$G$2:$G$75)</f>
        <v>9</v>
      </c>
      <c r="F260" s="60" t="s">
        <v>231</v>
      </c>
    </row>
    <row r="261" spans="1:6" s="61" customFormat="1" x14ac:dyDescent="0.25">
      <c r="A261" s="55">
        <v>2098855</v>
      </c>
      <c r="B261" s="56">
        <v>46136.647245370368</v>
      </c>
      <c r="C261" s="62" t="s">
        <v>16</v>
      </c>
      <c r="D261" s="58">
        <v>46149</v>
      </c>
      <c r="E261" s="59">
        <f>NETWORKDAYS(Tabla36[[#This Row],[Fecha de radicación]],Tabla36[[#This Row],[Fecha de respuesta]]-1,Listas!$G$2:$G$75)</f>
        <v>8</v>
      </c>
      <c r="F261" s="60" t="s">
        <v>231</v>
      </c>
    </row>
    <row r="262" spans="1:6" s="61" customFormat="1" x14ac:dyDescent="0.25">
      <c r="A262" s="55">
        <v>2098867</v>
      </c>
      <c r="B262" s="56">
        <v>46136.657407407409</v>
      </c>
      <c r="C262" s="62" t="s">
        <v>16</v>
      </c>
      <c r="D262" s="58">
        <v>46149</v>
      </c>
      <c r="E262" s="59">
        <f>NETWORKDAYS(Tabla36[[#This Row],[Fecha de radicación]],Tabla36[[#This Row],[Fecha de respuesta]]-1,Listas!$G$2:$G$75)</f>
        <v>8</v>
      </c>
      <c r="F262" s="60" t="s">
        <v>231</v>
      </c>
    </row>
    <row r="263" spans="1:6" s="61" customFormat="1" x14ac:dyDescent="0.25">
      <c r="A263" s="55">
        <v>2098926</v>
      </c>
      <c r="B263" s="56">
        <v>46136.704398148147</v>
      </c>
      <c r="C263" s="62" t="s">
        <v>16</v>
      </c>
      <c r="D263" s="58">
        <v>46146</v>
      </c>
      <c r="E263" s="59">
        <f>NETWORKDAYS(Tabla36[[#This Row],[Fecha de radicación]],Tabla36[[#This Row],[Fecha de respuesta]]-1,Listas!$G$2:$G$75)</f>
        <v>5</v>
      </c>
      <c r="F263" s="60" t="s">
        <v>231</v>
      </c>
    </row>
    <row r="264" spans="1:6" s="61" customFormat="1" x14ac:dyDescent="0.25">
      <c r="A264" s="55">
        <v>2098943</v>
      </c>
      <c r="B264" s="56">
        <v>46136.724999999999</v>
      </c>
      <c r="C264" s="62" t="s">
        <v>16</v>
      </c>
      <c r="D264" s="58">
        <v>46150</v>
      </c>
      <c r="E264" s="59">
        <f>NETWORKDAYS(Tabla36[[#This Row],[Fecha de radicación]],Tabla36[[#This Row],[Fecha de respuesta]]-1,Listas!$G$2:$G$75)</f>
        <v>9</v>
      </c>
      <c r="F264" s="60" t="s">
        <v>231</v>
      </c>
    </row>
    <row r="265" spans="1:6" s="61" customFormat="1" x14ac:dyDescent="0.25">
      <c r="A265" s="55">
        <v>2098945</v>
      </c>
      <c r="B265" s="56">
        <v>46136.725856481484</v>
      </c>
      <c r="C265" s="62" t="s">
        <v>16</v>
      </c>
      <c r="D265" s="58">
        <v>46149</v>
      </c>
      <c r="E265" s="59">
        <f>NETWORKDAYS(Tabla36[[#This Row],[Fecha de radicación]],Tabla36[[#This Row],[Fecha de respuesta]]-1,Listas!$G$2:$G$75)</f>
        <v>8</v>
      </c>
      <c r="F265" s="60" t="s">
        <v>231</v>
      </c>
    </row>
    <row r="266" spans="1:6" s="61" customFormat="1" x14ac:dyDescent="0.25">
      <c r="A266" s="55">
        <v>2098946</v>
      </c>
      <c r="B266" s="56">
        <v>46136.726539351854</v>
      </c>
      <c r="C266" s="62" t="s">
        <v>16</v>
      </c>
      <c r="D266" s="58">
        <v>46149</v>
      </c>
      <c r="E266" s="59">
        <f>NETWORKDAYS(Tabla36[[#This Row],[Fecha de radicación]],Tabla36[[#This Row],[Fecha de respuesta]]-1,Listas!$G$2:$G$75)</f>
        <v>8</v>
      </c>
      <c r="F266" s="60" t="s">
        <v>231</v>
      </c>
    </row>
    <row r="267" spans="1:6" s="61" customFormat="1" x14ac:dyDescent="0.25">
      <c r="A267" s="55">
        <v>2098966</v>
      </c>
      <c r="B267" s="56">
        <v>46136.751921296294</v>
      </c>
      <c r="C267" s="62" t="s">
        <v>16</v>
      </c>
      <c r="D267" s="58">
        <v>46149</v>
      </c>
      <c r="E267" s="59">
        <f>NETWORKDAYS(Tabla36[[#This Row],[Fecha de radicación]],Tabla36[[#This Row],[Fecha de respuesta]]-1,Listas!$G$2:$G$75)</f>
        <v>8</v>
      </c>
      <c r="F267" s="60" t="s">
        <v>231</v>
      </c>
    </row>
    <row r="268" spans="1:6" s="61" customFormat="1" x14ac:dyDescent="0.25">
      <c r="A268" s="55">
        <v>2098978</v>
      </c>
      <c r="B268" s="56">
        <v>46136.773125</v>
      </c>
      <c r="C268" s="62" t="s">
        <v>16</v>
      </c>
      <c r="D268" s="58">
        <v>46149</v>
      </c>
      <c r="E268" s="59">
        <f>NETWORKDAYS(Tabla36[[#This Row],[Fecha de radicación]],Tabla36[[#This Row],[Fecha de respuesta]]-1,Listas!$G$2:$G$75)</f>
        <v>8</v>
      </c>
      <c r="F268" s="60" t="s">
        <v>231</v>
      </c>
    </row>
    <row r="269" spans="1:6" s="61" customFormat="1" x14ac:dyDescent="0.25">
      <c r="A269" s="55">
        <v>2099008</v>
      </c>
      <c r="B269" s="56">
        <v>46136.921157407407</v>
      </c>
      <c r="C269" s="62" t="s">
        <v>16</v>
      </c>
      <c r="D269" s="58">
        <v>46149</v>
      </c>
      <c r="E269" s="59">
        <f>NETWORKDAYS(Tabla36[[#This Row],[Fecha de radicación]],Tabla36[[#This Row],[Fecha de respuesta]]-1,Listas!$G$2:$G$75)</f>
        <v>8</v>
      </c>
      <c r="F269" s="60" t="s">
        <v>231</v>
      </c>
    </row>
    <row r="270" spans="1:6" s="61" customFormat="1" x14ac:dyDescent="0.25">
      <c r="A270" s="55">
        <v>2099016</v>
      </c>
      <c r="B270" s="56">
        <v>46136.956226851849</v>
      </c>
      <c r="C270" s="62" t="s">
        <v>16</v>
      </c>
      <c r="D270" s="58">
        <v>46141</v>
      </c>
      <c r="E270" s="59">
        <f>NETWORKDAYS(Tabla36[[#This Row],[Fecha de radicación]],Tabla36[[#This Row],[Fecha de respuesta]]-1,Listas!$G$2:$G$75)</f>
        <v>3</v>
      </c>
      <c r="F270" s="60" t="s">
        <v>231</v>
      </c>
    </row>
    <row r="271" spans="1:6" s="61" customFormat="1" x14ac:dyDescent="0.25">
      <c r="A271" s="55">
        <v>2099023</v>
      </c>
      <c r="B271" s="56">
        <v>46136.973657407405</v>
      </c>
      <c r="C271" s="62" t="s">
        <v>16</v>
      </c>
      <c r="D271" s="58">
        <v>46142</v>
      </c>
      <c r="E271" s="59">
        <f>NETWORKDAYS(Tabla36[[#This Row],[Fecha de radicación]],Tabla36[[#This Row],[Fecha de respuesta]]-1,Listas!$G$2:$G$75)</f>
        <v>4</v>
      </c>
      <c r="F271" s="60" t="s">
        <v>231</v>
      </c>
    </row>
    <row r="272" spans="1:6" s="61" customFormat="1" x14ac:dyDescent="0.25">
      <c r="A272" s="55">
        <v>2099078</v>
      </c>
      <c r="B272" s="56">
        <v>46139.341608796298</v>
      </c>
      <c r="C272" s="62" t="s">
        <v>16</v>
      </c>
      <c r="D272" s="58">
        <v>46141</v>
      </c>
      <c r="E272" s="59">
        <f>NETWORKDAYS(Tabla36[[#This Row],[Fecha de radicación]],Tabla36[[#This Row],[Fecha de respuesta]]-1,Listas!$G$2:$G$75)</f>
        <v>2</v>
      </c>
      <c r="F272" s="60" t="s">
        <v>231</v>
      </c>
    </row>
    <row r="273" spans="1:6" s="61" customFormat="1" x14ac:dyDescent="0.25">
      <c r="A273" s="55">
        <v>2099117</v>
      </c>
      <c r="B273" s="56">
        <v>46139.373611111114</v>
      </c>
      <c r="C273" s="62" t="s">
        <v>16</v>
      </c>
      <c r="D273" s="58">
        <v>46154</v>
      </c>
      <c r="E273" s="59">
        <f>NETWORKDAYS(Tabla36[[#This Row],[Fecha de radicación]],Tabla36[[#This Row],[Fecha de respuesta]]-1,Listas!$G$2:$G$75)</f>
        <v>10</v>
      </c>
      <c r="F273" s="60" t="s">
        <v>231</v>
      </c>
    </row>
    <row r="274" spans="1:6" s="61" customFormat="1" x14ac:dyDescent="0.25">
      <c r="A274" s="55">
        <v>2099136</v>
      </c>
      <c r="B274" s="56">
        <v>46139.390081018515</v>
      </c>
      <c r="C274" s="62" t="s">
        <v>16</v>
      </c>
      <c r="D274" s="58">
        <v>46142</v>
      </c>
      <c r="E274" s="59">
        <f>NETWORKDAYS(Tabla36[[#This Row],[Fecha de radicación]],Tabla36[[#This Row],[Fecha de respuesta]]-1,Listas!$G$2:$G$75)</f>
        <v>3</v>
      </c>
      <c r="F274" s="60" t="s">
        <v>231</v>
      </c>
    </row>
    <row r="275" spans="1:6" s="61" customFormat="1" x14ac:dyDescent="0.25">
      <c r="A275" s="55">
        <v>2099182</v>
      </c>
      <c r="B275" s="56">
        <v>46139.426724537036</v>
      </c>
      <c r="C275" s="62" t="s">
        <v>16</v>
      </c>
      <c r="D275" s="58">
        <v>46148</v>
      </c>
      <c r="E275" s="59">
        <f>NETWORKDAYS(Tabla36[[#This Row],[Fecha de radicación]],Tabla36[[#This Row],[Fecha de respuesta]]-1,Listas!$G$2:$G$75)</f>
        <v>6</v>
      </c>
      <c r="F275" s="60" t="s">
        <v>231</v>
      </c>
    </row>
    <row r="276" spans="1:6" s="61" customFormat="1" ht="30" x14ac:dyDescent="0.25">
      <c r="A276" s="55">
        <v>2099190</v>
      </c>
      <c r="B276" s="56">
        <v>46139.429652777777</v>
      </c>
      <c r="C276" s="62" t="s">
        <v>208</v>
      </c>
      <c r="D276" s="58">
        <v>46147</v>
      </c>
      <c r="E276" s="59">
        <f>NETWORKDAYS(Tabla36[[#This Row],[Fecha de radicación]],Tabla36[[#This Row],[Fecha de respuesta]]-1,Listas!$G$2:$G$75)</f>
        <v>5</v>
      </c>
      <c r="F276" s="60" t="s">
        <v>231</v>
      </c>
    </row>
    <row r="277" spans="1:6" s="61" customFormat="1" x14ac:dyDescent="0.25">
      <c r="A277" s="55">
        <v>2099298</v>
      </c>
      <c r="B277" s="56">
        <v>46139.505706018521</v>
      </c>
      <c r="C277" s="62" t="s">
        <v>16</v>
      </c>
      <c r="D277" s="58">
        <v>46148</v>
      </c>
      <c r="E277" s="59">
        <f>NETWORKDAYS(Tabla36[[#This Row],[Fecha de radicación]],Tabla36[[#This Row],[Fecha de respuesta]]-1,Listas!$G$2:$G$75)</f>
        <v>6</v>
      </c>
      <c r="F277" s="60" t="s">
        <v>231</v>
      </c>
    </row>
    <row r="278" spans="1:6" s="61" customFormat="1" x14ac:dyDescent="0.25">
      <c r="A278" s="55">
        <v>2099346</v>
      </c>
      <c r="B278" s="56">
        <v>46139.588113425925</v>
      </c>
      <c r="C278" s="62" t="s">
        <v>16</v>
      </c>
      <c r="D278" s="58">
        <v>46147</v>
      </c>
      <c r="E278" s="59">
        <f>NETWORKDAYS(Tabla36[[#This Row],[Fecha de radicación]],Tabla36[[#This Row],[Fecha de respuesta]]-1,Listas!$G$2:$G$75)</f>
        <v>5</v>
      </c>
      <c r="F278" s="60" t="s">
        <v>231</v>
      </c>
    </row>
    <row r="279" spans="1:6" s="61" customFormat="1" x14ac:dyDescent="0.25">
      <c r="A279" s="55">
        <v>2099348</v>
      </c>
      <c r="B279" s="56">
        <v>46139.590624999997</v>
      </c>
      <c r="C279" s="62" t="s">
        <v>16</v>
      </c>
      <c r="D279" s="58">
        <v>46147</v>
      </c>
      <c r="E279" s="59">
        <f>NETWORKDAYS(Tabla36[[#This Row],[Fecha de radicación]],Tabla36[[#This Row],[Fecha de respuesta]]-1,Listas!$G$2:$G$75)</f>
        <v>5</v>
      </c>
      <c r="F279" s="60" t="s">
        <v>231</v>
      </c>
    </row>
    <row r="280" spans="1:6" s="61" customFormat="1" x14ac:dyDescent="0.25">
      <c r="A280" s="55">
        <v>2099382</v>
      </c>
      <c r="B280" s="56">
        <v>46139.630347222221</v>
      </c>
      <c r="C280" s="62" t="s">
        <v>16</v>
      </c>
      <c r="D280" s="58">
        <v>46149</v>
      </c>
      <c r="E280" s="59">
        <f>NETWORKDAYS(Tabla36[[#This Row],[Fecha de radicación]],Tabla36[[#This Row],[Fecha de respuesta]]-1,Listas!$G$2:$G$75)</f>
        <v>7</v>
      </c>
      <c r="F280" s="60" t="s">
        <v>231</v>
      </c>
    </row>
    <row r="281" spans="1:6" s="61" customFormat="1" x14ac:dyDescent="0.25">
      <c r="A281" s="55">
        <v>2099385</v>
      </c>
      <c r="B281" s="56">
        <v>46139.632939814815</v>
      </c>
      <c r="C281" s="57" t="s">
        <v>16</v>
      </c>
      <c r="D281" s="58">
        <v>46153</v>
      </c>
      <c r="E281" s="59">
        <f>NETWORKDAYS(Tabla36[[#This Row],[Fecha de radicación]],Tabla36[[#This Row],[Fecha de respuesta]]-1,Listas!$G$2:$G$75)</f>
        <v>9</v>
      </c>
      <c r="F281" s="60" t="s">
        <v>231</v>
      </c>
    </row>
    <row r="282" spans="1:6" s="61" customFormat="1" x14ac:dyDescent="0.25">
      <c r="A282" s="55">
        <v>2099469</v>
      </c>
      <c r="B282" s="56">
        <v>46139.685856481483</v>
      </c>
      <c r="C282" s="62" t="s">
        <v>16</v>
      </c>
      <c r="D282" s="58">
        <v>46150</v>
      </c>
      <c r="E282" s="59">
        <f>NETWORKDAYS(Tabla36[[#This Row],[Fecha de radicación]],Tabla36[[#This Row],[Fecha de respuesta]]-1,Listas!$G$2:$G$75)</f>
        <v>8</v>
      </c>
      <c r="F282" s="60" t="s">
        <v>231</v>
      </c>
    </row>
    <row r="283" spans="1:6" s="61" customFormat="1" x14ac:dyDescent="0.25">
      <c r="A283" s="55">
        <v>2099622</v>
      </c>
      <c r="B283" s="56">
        <v>46140.326041666667</v>
      </c>
      <c r="C283" s="57" t="s">
        <v>16</v>
      </c>
      <c r="D283" s="58">
        <v>46153</v>
      </c>
      <c r="E283" s="59">
        <f>NETWORKDAYS(Tabla36[[#This Row],[Fecha de radicación]],Tabla36[[#This Row],[Fecha de respuesta]]-1,Listas!$G$2:$G$75)</f>
        <v>8</v>
      </c>
      <c r="F283" s="60" t="s">
        <v>231</v>
      </c>
    </row>
    <row r="284" spans="1:6" s="61" customFormat="1" x14ac:dyDescent="0.25">
      <c r="A284" s="55">
        <v>2099721</v>
      </c>
      <c r="B284" s="56">
        <v>46140.420555555553</v>
      </c>
      <c r="C284" s="57" t="s">
        <v>16</v>
      </c>
      <c r="D284" s="58">
        <v>46153</v>
      </c>
      <c r="E284" s="59">
        <f>NETWORKDAYS(Tabla36[[#This Row],[Fecha de radicación]],Tabla36[[#This Row],[Fecha de respuesta]]-1,Listas!$G$2:$G$75)</f>
        <v>8</v>
      </c>
      <c r="F284" s="60" t="s">
        <v>231</v>
      </c>
    </row>
    <row r="285" spans="1:6" s="61" customFormat="1" x14ac:dyDescent="0.25">
      <c r="A285" s="55">
        <v>2099769</v>
      </c>
      <c r="B285" s="56">
        <v>46140.479398148149</v>
      </c>
      <c r="C285" s="57" t="s">
        <v>16</v>
      </c>
      <c r="D285" s="58">
        <v>46153</v>
      </c>
      <c r="E285" s="59">
        <f>NETWORKDAYS(Tabla36[[#This Row],[Fecha de radicación]],Tabla36[[#This Row],[Fecha de respuesta]]-1,Listas!$G$2:$G$75)</f>
        <v>8</v>
      </c>
      <c r="F285" s="60" t="s">
        <v>231</v>
      </c>
    </row>
    <row r="286" spans="1:6" s="61" customFormat="1" x14ac:dyDescent="0.25">
      <c r="A286" s="55">
        <v>2099773</v>
      </c>
      <c r="B286" s="56">
        <v>46140.482002314813</v>
      </c>
      <c r="C286" s="62" t="s">
        <v>16</v>
      </c>
      <c r="D286" s="58">
        <v>46153</v>
      </c>
      <c r="E286" s="59">
        <f>NETWORKDAYS(Tabla36[[#This Row],[Fecha de radicación]],Tabla36[[#This Row],[Fecha de respuesta]]-1,Listas!$G$2:$G$75)</f>
        <v>8</v>
      </c>
      <c r="F286" s="60" t="s">
        <v>231</v>
      </c>
    </row>
    <row r="287" spans="1:6" s="61" customFormat="1" x14ac:dyDescent="0.25">
      <c r="A287" s="55">
        <v>2099779</v>
      </c>
      <c r="B287" s="56">
        <v>46140.485347222224</v>
      </c>
      <c r="C287" s="62" t="s">
        <v>16</v>
      </c>
      <c r="D287" s="58">
        <v>46155</v>
      </c>
      <c r="E287" s="59">
        <f>NETWORKDAYS(Tabla36[[#This Row],[Fecha de radicación]],Tabla36[[#This Row],[Fecha de respuesta]]-1,Listas!$G$2:$G$75)</f>
        <v>10</v>
      </c>
      <c r="F287" s="60" t="s">
        <v>231</v>
      </c>
    </row>
    <row r="288" spans="1:6" s="61" customFormat="1" ht="30" x14ac:dyDescent="0.25">
      <c r="A288" s="55">
        <v>2099831</v>
      </c>
      <c r="B288" s="56">
        <v>46140.531724537039</v>
      </c>
      <c r="C288" s="57" t="s">
        <v>208</v>
      </c>
      <c r="D288" s="58">
        <v>46148</v>
      </c>
      <c r="E288" s="59">
        <f>NETWORKDAYS(Tabla36[[#This Row],[Fecha de radicación]],Tabla36[[#This Row],[Fecha de respuesta]]-1,Listas!$G$2:$G$75)</f>
        <v>5</v>
      </c>
      <c r="F288" s="60" t="s">
        <v>231</v>
      </c>
    </row>
    <row r="289" spans="1:6" s="61" customFormat="1" x14ac:dyDescent="0.25">
      <c r="A289" s="55">
        <v>2099875</v>
      </c>
      <c r="B289" s="56">
        <v>46140.590520833335</v>
      </c>
      <c r="C289" s="62" t="s">
        <v>16</v>
      </c>
      <c r="D289" s="58">
        <v>46155</v>
      </c>
      <c r="E289" s="59">
        <f>NETWORKDAYS(Tabla36[[#This Row],[Fecha de radicación]],Tabla36[[#This Row],[Fecha de respuesta]]-1,Listas!$G$2:$G$75)</f>
        <v>10</v>
      </c>
      <c r="F289" s="60" t="s">
        <v>231</v>
      </c>
    </row>
    <row r="290" spans="1:6" s="61" customFormat="1" x14ac:dyDescent="0.25">
      <c r="A290" s="55">
        <v>2099886</v>
      </c>
      <c r="B290" s="56">
        <v>46140.596666666665</v>
      </c>
      <c r="C290" s="57" t="s">
        <v>16</v>
      </c>
      <c r="D290" s="58">
        <v>46147</v>
      </c>
      <c r="E290" s="59">
        <f>NETWORKDAYS(Tabla36[[#This Row],[Fecha de radicación]],Tabla36[[#This Row],[Fecha de respuesta]]-1,Listas!$G$2:$G$75)</f>
        <v>4</v>
      </c>
      <c r="F290" s="60" t="s">
        <v>231</v>
      </c>
    </row>
    <row r="291" spans="1:6" s="61" customFormat="1" x14ac:dyDescent="0.25">
      <c r="A291" s="55">
        <v>2099888</v>
      </c>
      <c r="B291" s="56">
        <v>46140.59814814815</v>
      </c>
      <c r="C291" s="57" t="s">
        <v>16</v>
      </c>
      <c r="D291" s="58">
        <v>46155</v>
      </c>
      <c r="E291" s="59">
        <f>NETWORKDAYS(Tabla36[[#This Row],[Fecha de radicación]],Tabla36[[#This Row],[Fecha de respuesta]]-1,Listas!$G$2:$G$75)</f>
        <v>10</v>
      </c>
      <c r="F291" s="60" t="s">
        <v>231</v>
      </c>
    </row>
    <row r="292" spans="1:6" s="61" customFormat="1" x14ac:dyDescent="0.25">
      <c r="A292" s="55">
        <v>2099895</v>
      </c>
      <c r="B292" s="56">
        <v>46140.613877314812</v>
      </c>
      <c r="C292" s="57" t="s">
        <v>16</v>
      </c>
      <c r="D292" s="58">
        <v>46150</v>
      </c>
      <c r="E292" s="59">
        <f>NETWORKDAYS(Tabla36[[#This Row],[Fecha de radicación]],Tabla36[[#This Row],[Fecha de respuesta]]-1,Listas!$G$2:$G$75)</f>
        <v>7</v>
      </c>
      <c r="F292" s="60" t="s">
        <v>231</v>
      </c>
    </row>
    <row r="293" spans="1:6" s="61" customFormat="1" x14ac:dyDescent="0.25">
      <c r="A293" s="55">
        <v>2099897</v>
      </c>
      <c r="B293" s="56">
        <v>46140.616990740738</v>
      </c>
      <c r="C293" s="57" t="s">
        <v>16</v>
      </c>
      <c r="D293" s="58">
        <v>46153</v>
      </c>
      <c r="E293" s="59">
        <f>NETWORKDAYS(Tabla36[[#This Row],[Fecha de radicación]],Tabla36[[#This Row],[Fecha de respuesta]]-1,Listas!$G$2:$G$75)</f>
        <v>8</v>
      </c>
      <c r="F293" s="60" t="s">
        <v>231</v>
      </c>
    </row>
    <row r="294" spans="1:6" s="61" customFormat="1" x14ac:dyDescent="0.25">
      <c r="A294" s="55">
        <v>2099900</v>
      </c>
      <c r="B294" s="56">
        <v>46140.620636574073</v>
      </c>
      <c r="C294" s="57" t="s">
        <v>16</v>
      </c>
      <c r="D294" s="58">
        <v>46150</v>
      </c>
      <c r="E294" s="59">
        <f>NETWORKDAYS(Tabla36[[#This Row],[Fecha de radicación]],Tabla36[[#This Row],[Fecha de respuesta]]-1,Listas!$G$2:$G$75)</f>
        <v>7</v>
      </c>
      <c r="F294" s="60" t="s">
        <v>231</v>
      </c>
    </row>
    <row r="295" spans="1:6" s="61" customFormat="1" x14ac:dyDescent="0.25">
      <c r="A295" s="55">
        <v>2099975</v>
      </c>
      <c r="B295" s="56">
        <v>46140.665162037039</v>
      </c>
      <c r="C295" s="57" t="s">
        <v>16</v>
      </c>
      <c r="D295" s="58">
        <v>46150</v>
      </c>
      <c r="E295" s="59">
        <f>NETWORKDAYS(Tabla36[[#This Row],[Fecha de radicación]],Tabla36[[#This Row],[Fecha de respuesta]]-1,Listas!$G$2:$G$75)</f>
        <v>7</v>
      </c>
      <c r="F295" s="60" t="s">
        <v>231</v>
      </c>
    </row>
    <row r="296" spans="1:6" s="61" customFormat="1" x14ac:dyDescent="0.25">
      <c r="A296" s="55">
        <v>2099978</v>
      </c>
      <c r="B296" s="56">
        <v>46140.665972222225</v>
      </c>
      <c r="C296" s="57" t="s">
        <v>16</v>
      </c>
      <c r="D296" s="58">
        <v>46155</v>
      </c>
      <c r="E296" s="59">
        <f>NETWORKDAYS(Tabla36[[#This Row],[Fecha de radicación]],Tabla36[[#This Row],[Fecha de respuesta]]-1,Listas!$G$2:$G$75)</f>
        <v>10</v>
      </c>
      <c r="F296" s="60" t="s">
        <v>231</v>
      </c>
    </row>
    <row r="297" spans="1:6" s="61" customFormat="1" x14ac:dyDescent="0.25">
      <c r="A297" s="55">
        <v>2100026</v>
      </c>
      <c r="B297" s="56">
        <v>46140.699664351851</v>
      </c>
      <c r="C297" s="57" t="s">
        <v>16</v>
      </c>
      <c r="D297" s="58">
        <v>46150</v>
      </c>
      <c r="E297" s="59">
        <f>NETWORKDAYS(Tabla36[[#This Row],[Fecha de radicación]],Tabla36[[#This Row],[Fecha de respuesta]]-1,Listas!$G$2:$G$75)</f>
        <v>7</v>
      </c>
      <c r="F297" s="60" t="s">
        <v>231</v>
      </c>
    </row>
    <row r="298" spans="1:6" s="61" customFormat="1" x14ac:dyDescent="0.25">
      <c r="A298" s="55">
        <v>2100109</v>
      </c>
      <c r="B298" s="56">
        <v>46141.300011574072</v>
      </c>
      <c r="C298" s="57" t="s">
        <v>16</v>
      </c>
      <c r="D298" s="58">
        <v>46153</v>
      </c>
      <c r="E298" s="59">
        <f>NETWORKDAYS(Tabla36[[#This Row],[Fecha de radicación]],Tabla36[[#This Row],[Fecha de respuesta]]-1,Listas!$G$2:$G$75)</f>
        <v>7</v>
      </c>
      <c r="F298" s="60" t="s">
        <v>231</v>
      </c>
    </row>
    <row r="299" spans="1:6" s="61" customFormat="1" x14ac:dyDescent="0.25">
      <c r="A299" s="55">
        <v>2100118</v>
      </c>
      <c r="B299" s="56">
        <v>46141.308518518519</v>
      </c>
      <c r="C299" s="57" t="s">
        <v>16</v>
      </c>
      <c r="D299" s="58">
        <v>46150</v>
      </c>
      <c r="E299" s="59">
        <f>NETWORKDAYS(Tabla36[[#This Row],[Fecha de radicación]],Tabla36[[#This Row],[Fecha de respuesta]]-1,Listas!$G$2:$G$75)</f>
        <v>6</v>
      </c>
      <c r="F299" s="60" t="s">
        <v>231</v>
      </c>
    </row>
    <row r="300" spans="1:6" s="61" customFormat="1" x14ac:dyDescent="0.25">
      <c r="A300" s="55">
        <v>2100119</v>
      </c>
      <c r="B300" s="56">
        <v>46141.309548611112</v>
      </c>
      <c r="C300" s="57" t="s">
        <v>16</v>
      </c>
      <c r="D300" s="58">
        <v>46150</v>
      </c>
      <c r="E300" s="59">
        <f>NETWORKDAYS(Tabla36[[#This Row],[Fecha de radicación]],Tabla36[[#This Row],[Fecha de respuesta]]-1,Listas!$G$2:$G$75)</f>
        <v>6</v>
      </c>
      <c r="F300" s="60" t="s">
        <v>231</v>
      </c>
    </row>
    <row r="301" spans="1:6" s="61" customFormat="1" x14ac:dyDescent="0.25">
      <c r="A301" s="55">
        <v>2100124</v>
      </c>
      <c r="B301" s="56">
        <v>46141.317037037035</v>
      </c>
      <c r="C301" s="57" t="s">
        <v>16</v>
      </c>
      <c r="D301" s="58">
        <v>46153</v>
      </c>
      <c r="E301" s="59">
        <f>NETWORKDAYS(Tabla36[[#This Row],[Fecha de radicación]],Tabla36[[#This Row],[Fecha de respuesta]]-1,Listas!$G$2:$G$75)</f>
        <v>7</v>
      </c>
      <c r="F301" s="60" t="s">
        <v>231</v>
      </c>
    </row>
    <row r="302" spans="1:6" s="61" customFormat="1" x14ac:dyDescent="0.25">
      <c r="A302" s="55">
        <v>2100125</v>
      </c>
      <c r="B302" s="56">
        <v>46141.319282407407</v>
      </c>
      <c r="C302" s="57" t="s">
        <v>16</v>
      </c>
      <c r="D302" s="58">
        <v>46164</v>
      </c>
      <c r="E302" s="59">
        <f>NETWORKDAYS(Tabla36[[#This Row],[Fecha de radicación]],Tabla36[[#This Row],[Fecha de respuesta]]-1,Listas!$G$2:$G$75)</f>
        <v>15</v>
      </c>
      <c r="F302" s="60" t="s">
        <v>20</v>
      </c>
    </row>
    <row r="303" spans="1:6" s="61" customFormat="1" x14ac:dyDescent="0.25">
      <c r="A303" s="55">
        <v>2100132</v>
      </c>
      <c r="B303" s="56">
        <v>46141.332986111112</v>
      </c>
      <c r="C303" s="57" t="s">
        <v>16</v>
      </c>
      <c r="D303" s="58">
        <v>46153</v>
      </c>
      <c r="E303" s="59">
        <f>NETWORKDAYS(Tabla36[[#This Row],[Fecha de radicación]],Tabla36[[#This Row],[Fecha de respuesta]]-1,Listas!$G$2:$G$75)</f>
        <v>7</v>
      </c>
      <c r="F303" s="60" t="s">
        <v>231</v>
      </c>
    </row>
    <row r="304" spans="1:6" s="61" customFormat="1" x14ac:dyDescent="0.25">
      <c r="A304" s="55">
        <v>2100160</v>
      </c>
      <c r="B304" s="56">
        <v>46141.378518518519</v>
      </c>
      <c r="C304" s="57" t="s">
        <v>16</v>
      </c>
      <c r="D304" s="58">
        <v>46155</v>
      </c>
      <c r="E304" s="59">
        <f>NETWORKDAYS(Tabla36[[#This Row],[Fecha de radicación]],Tabla36[[#This Row],[Fecha de respuesta]]-1,Listas!$G$2:$G$75)</f>
        <v>9</v>
      </c>
      <c r="F304" s="60" t="s">
        <v>231</v>
      </c>
    </row>
    <row r="305" spans="1:6" s="61" customFormat="1" x14ac:dyDescent="0.25">
      <c r="A305" s="55">
        <v>2100194</v>
      </c>
      <c r="B305" s="56">
        <v>46141.420104166667</v>
      </c>
      <c r="C305" s="57" t="s">
        <v>16</v>
      </c>
      <c r="D305" s="58">
        <v>46149</v>
      </c>
      <c r="E305" s="59">
        <f>NETWORKDAYS(Tabla36[[#This Row],[Fecha de radicación]],Tabla36[[#This Row],[Fecha de respuesta]]-1,Listas!$G$2:$G$75)</f>
        <v>5</v>
      </c>
      <c r="F305" s="60" t="s">
        <v>231</v>
      </c>
    </row>
    <row r="306" spans="1:6" s="61" customFormat="1" x14ac:dyDescent="0.25">
      <c r="A306" s="55">
        <v>2100201</v>
      </c>
      <c r="B306" s="56">
        <v>46141.424131944441</v>
      </c>
      <c r="C306" s="57" t="s">
        <v>16</v>
      </c>
      <c r="D306" s="58">
        <v>46146</v>
      </c>
      <c r="E306" s="59">
        <f>NETWORKDAYS(Tabla36[[#This Row],[Fecha de radicación]],Tabla36[[#This Row],[Fecha de respuesta]]-1,Listas!$G$2:$G$75)</f>
        <v>2</v>
      </c>
      <c r="F306" s="60" t="s">
        <v>231</v>
      </c>
    </row>
    <row r="307" spans="1:6" s="61" customFormat="1" x14ac:dyDescent="0.25">
      <c r="A307" s="55">
        <v>2100205</v>
      </c>
      <c r="B307" s="56">
        <v>46141.425925925927</v>
      </c>
      <c r="C307" s="57" t="s">
        <v>16</v>
      </c>
      <c r="D307" s="58">
        <v>46149</v>
      </c>
      <c r="E307" s="59">
        <f>NETWORKDAYS(Tabla36[[#This Row],[Fecha de radicación]],Tabla36[[#This Row],[Fecha de respuesta]]-1,Listas!$G$2:$G$75)</f>
        <v>5</v>
      </c>
      <c r="F307" s="60" t="s">
        <v>231</v>
      </c>
    </row>
    <row r="308" spans="1:6" s="61" customFormat="1" x14ac:dyDescent="0.25">
      <c r="A308" s="55">
        <v>2100215</v>
      </c>
      <c r="B308" s="56">
        <v>46141.431273148148</v>
      </c>
      <c r="C308" s="57" t="s">
        <v>16</v>
      </c>
      <c r="D308" s="58">
        <v>46149</v>
      </c>
      <c r="E308" s="59">
        <f>NETWORKDAYS(Tabla36[[#This Row],[Fecha de radicación]],Tabla36[[#This Row],[Fecha de respuesta]]-1,Listas!$G$2:$G$75)</f>
        <v>5</v>
      </c>
      <c r="F308" s="60" t="s">
        <v>231</v>
      </c>
    </row>
    <row r="309" spans="1:6" s="61" customFormat="1" x14ac:dyDescent="0.25">
      <c r="A309" s="55">
        <v>2100314</v>
      </c>
      <c r="B309" s="56">
        <v>46141.582280092596</v>
      </c>
      <c r="C309" s="57" t="s">
        <v>16</v>
      </c>
      <c r="D309" s="58">
        <v>46146</v>
      </c>
      <c r="E309" s="59">
        <f>NETWORKDAYS(Tabla36[[#This Row],[Fecha de radicación]],Tabla36[[#This Row],[Fecha de respuesta]]-1,Listas!$G$2:$G$75)</f>
        <v>2</v>
      </c>
      <c r="F309" s="60" t="s">
        <v>231</v>
      </c>
    </row>
    <row r="310" spans="1:6" s="61" customFormat="1" x14ac:dyDescent="0.25">
      <c r="A310" s="55">
        <v>2100321</v>
      </c>
      <c r="B310" s="56">
        <v>46141.588090277779</v>
      </c>
      <c r="C310" s="57" t="s">
        <v>16</v>
      </c>
      <c r="D310" s="58">
        <v>46147</v>
      </c>
      <c r="E310" s="59">
        <f>NETWORKDAYS(Tabla36[[#This Row],[Fecha de radicación]],Tabla36[[#This Row],[Fecha de respuesta]]-1,Listas!$G$2:$G$75)</f>
        <v>3</v>
      </c>
      <c r="F310" s="60" t="s">
        <v>231</v>
      </c>
    </row>
    <row r="311" spans="1:6" s="61" customFormat="1" x14ac:dyDescent="0.25">
      <c r="A311" s="55">
        <v>2100325</v>
      </c>
      <c r="B311" s="56">
        <v>46141.589421296296</v>
      </c>
      <c r="C311" s="57" t="s">
        <v>16</v>
      </c>
      <c r="D311" s="58">
        <v>46153</v>
      </c>
      <c r="E311" s="59">
        <f>NETWORKDAYS(Tabla36[[#This Row],[Fecha de radicación]],Tabla36[[#This Row],[Fecha de respuesta]]-1,Listas!$G$2:$G$75)</f>
        <v>7</v>
      </c>
      <c r="F311" s="60" t="s">
        <v>231</v>
      </c>
    </row>
    <row r="312" spans="1:6" s="61" customFormat="1" x14ac:dyDescent="0.25">
      <c r="A312" s="55">
        <v>2100350</v>
      </c>
      <c r="B312" s="56">
        <v>46141.61241898148</v>
      </c>
      <c r="C312" s="57" t="s">
        <v>16</v>
      </c>
      <c r="D312" s="58">
        <v>46153</v>
      </c>
      <c r="E312" s="59">
        <f>NETWORKDAYS(Tabla36[[#This Row],[Fecha de radicación]],Tabla36[[#This Row],[Fecha de respuesta]]-1,Listas!$G$2:$G$75)</f>
        <v>7</v>
      </c>
      <c r="F312" s="60" t="s">
        <v>231</v>
      </c>
    </row>
    <row r="313" spans="1:6" s="61" customFormat="1" x14ac:dyDescent="0.25">
      <c r="A313" s="55">
        <v>2100420</v>
      </c>
      <c r="B313" s="56">
        <v>46141.681527777779</v>
      </c>
      <c r="C313" s="57" t="s">
        <v>16</v>
      </c>
      <c r="D313" s="58">
        <v>46153</v>
      </c>
      <c r="E313" s="59">
        <f>NETWORKDAYS(Tabla36[[#This Row],[Fecha de radicación]],Tabla36[[#This Row],[Fecha de respuesta]]-1,Listas!$G$2:$G$75)</f>
        <v>7</v>
      </c>
      <c r="F313" s="60" t="s">
        <v>231</v>
      </c>
    </row>
    <row r="314" spans="1:6" s="61" customFormat="1" x14ac:dyDescent="0.25">
      <c r="A314" s="55">
        <v>2100427</v>
      </c>
      <c r="B314" s="56">
        <v>46141.687384259261</v>
      </c>
      <c r="C314" s="57" t="s">
        <v>16</v>
      </c>
      <c r="D314" s="58">
        <v>46150</v>
      </c>
      <c r="E314" s="59">
        <f>NETWORKDAYS(Tabla36[[#This Row],[Fecha de radicación]],Tabla36[[#This Row],[Fecha de respuesta]]-1,Listas!$G$2:$G$75)</f>
        <v>6</v>
      </c>
      <c r="F314" s="60" t="s">
        <v>231</v>
      </c>
    </row>
    <row r="315" spans="1:6" s="61" customFormat="1" x14ac:dyDescent="0.25">
      <c r="A315" s="55">
        <v>2100438</v>
      </c>
      <c r="B315" s="56">
        <v>46141.693622685183</v>
      </c>
      <c r="C315" s="57" t="s">
        <v>16</v>
      </c>
      <c r="D315" s="58">
        <v>46153</v>
      </c>
      <c r="E315" s="59">
        <f>NETWORKDAYS(Tabla36[[#This Row],[Fecha de radicación]],Tabla36[[#This Row],[Fecha de respuesta]]-1,Listas!$G$2:$G$75)</f>
        <v>7</v>
      </c>
      <c r="F315" s="60" t="s">
        <v>231</v>
      </c>
    </row>
    <row r="316" spans="1:6" s="61" customFormat="1" x14ac:dyDescent="0.25">
      <c r="A316" s="55">
        <v>2100456</v>
      </c>
      <c r="B316" s="56">
        <v>46141.701215277775</v>
      </c>
      <c r="C316" s="57" t="s">
        <v>16</v>
      </c>
      <c r="D316" s="58">
        <v>46153</v>
      </c>
      <c r="E316" s="59">
        <f>NETWORKDAYS(Tabla36[[#This Row],[Fecha de radicación]],Tabla36[[#This Row],[Fecha de respuesta]]-1,Listas!$G$2:$G$75)</f>
        <v>7</v>
      </c>
      <c r="F316" s="60" t="s">
        <v>231</v>
      </c>
    </row>
    <row r="317" spans="1:6" s="61" customFormat="1" x14ac:dyDescent="0.25">
      <c r="A317" s="55">
        <v>2100459</v>
      </c>
      <c r="B317" s="56">
        <v>46141.702164351853</v>
      </c>
      <c r="C317" s="57" t="s">
        <v>16</v>
      </c>
      <c r="D317" s="58">
        <v>46153</v>
      </c>
      <c r="E317" s="59">
        <f>NETWORKDAYS(Tabla36[[#This Row],[Fecha de radicación]],Tabla36[[#This Row],[Fecha de respuesta]]-1,Listas!$G$2:$G$75)</f>
        <v>7</v>
      </c>
      <c r="F317" s="60" t="s">
        <v>231</v>
      </c>
    </row>
    <row r="318" spans="1:6" s="61" customFormat="1" x14ac:dyDescent="0.25">
      <c r="A318" s="55">
        <v>2100687</v>
      </c>
      <c r="B318" s="56">
        <v>46142.44390046296</v>
      </c>
      <c r="C318" s="57" t="s">
        <v>16</v>
      </c>
      <c r="D318" s="58">
        <v>46156</v>
      </c>
      <c r="E318" s="59">
        <f>NETWORKDAYS(Tabla36[[#This Row],[Fecha de radicación]],Tabla36[[#This Row],[Fecha de respuesta]]-1,Listas!$G$2:$G$75)</f>
        <v>9</v>
      </c>
      <c r="F318" s="60" t="s">
        <v>231</v>
      </c>
    </row>
    <row r="319" spans="1:6" s="61" customFormat="1" x14ac:dyDescent="0.25">
      <c r="A319" s="55">
        <v>2100815</v>
      </c>
      <c r="B319" s="56">
        <v>46142.561979166669</v>
      </c>
      <c r="C319" s="57" t="s">
        <v>16</v>
      </c>
      <c r="D319" s="58">
        <v>46146</v>
      </c>
      <c r="E319" s="59">
        <f>NETWORKDAYS(Tabla36[[#This Row],[Fecha de radicación]],Tabla36[[#This Row],[Fecha de respuesta]]-1,Listas!$G$2:$G$75)</f>
        <v>1</v>
      </c>
      <c r="F319" s="60" t="s">
        <v>231</v>
      </c>
    </row>
    <row r="320" spans="1:6" s="61" customFormat="1" x14ac:dyDescent="0.25">
      <c r="A320" s="55">
        <v>2100820</v>
      </c>
      <c r="B320" s="56">
        <v>46142.564189814817</v>
      </c>
      <c r="C320" s="57" t="s">
        <v>16</v>
      </c>
      <c r="D320" s="58">
        <v>46153</v>
      </c>
      <c r="E320" s="59">
        <f>NETWORKDAYS(Tabla36[[#This Row],[Fecha de radicación]],Tabla36[[#This Row],[Fecha de respuesta]]-1,Listas!$G$2:$G$75)</f>
        <v>6</v>
      </c>
      <c r="F320" s="60" t="s">
        <v>231</v>
      </c>
    </row>
    <row r="321" spans="1:6" s="61" customFormat="1" x14ac:dyDescent="0.25">
      <c r="A321" s="55">
        <v>2100866</v>
      </c>
      <c r="B321" s="56">
        <v>46142.601099537038</v>
      </c>
      <c r="C321" s="57" t="s">
        <v>16</v>
      </c>
      <c r="D321" s="58">
        <v>46156</v>
      </c>
      <c r="E321" s="59">
        <f>NETWORKDAYS(Tabla36[[#This Row],[Fecha de radicación]],Tabla36[[#This Row],[Fecha de respuesta]]-1,Listas!$G$2:$G$75)</f>
        <v>9</v>
      </c>
      <c r="F321" s="60" t="s">
        <v>231</v>
      </c>
    </row>
    <row r="322" spans="1:6" s="61" customFormat="1" x14ac:dyDescent="0.25">
      <c r="A322" s="55">
        <v>2100879</v>
      </c>
      <c r="B322" s="56">
        <v>46142.605740740742</v>
      </c>
      <c r="C322" s="57" t="s">
        <v>16</v>
      </c>
      <c r="D322" s="58">
        <v>46156</v>
      </c>
      <c r="E322" s="59">
        <f>NETWORKDAYS(Tabla36[[#This Row],[Fecha de radicación]],Tabla36[[#This Row],[Fecha de respuesta]]-1,Listas!$G$2:$G$75)</f>
        <v>9</v>
      </c>
      <c r="F322" s="60" t="s">
        <v>231</v>
      </c>
    </row>
    <row r="323" spans="1:6" s="61" customFormat="1" x14ac:dyDescent="0.25">
      <c r="A323" s="55">
        <v>2100896</v>
      </c>
      <c r="B323" s="56">
        <v>46142.617523148147</v>
      </c>
      <c r="C323" s="57" t="s">
        <v>16</v>
      </c>
      <c r="D323" s="58">
        <v>46148</v>
      </c>
      <c r="E323" s="59">
        <f>NETWORKDAYS(Tabla36[[#This Row],[Fecha de radicación]],Tabla36[[#This Row],[Fecha de respuesta]]-1,Listas!$G$2:$G$75)</f>
        <v>3</v>
      </c>
      <c r="F323" s="60" t="s">
        <v>231</v>
      </c>
    </row>
    <row r="324" spans="1:6" s="61" customFormat="1" x14ac:dyDescent="0.25">
      <c r="A324" s="55">
        <v>2100902</v>
      </c>
      <c r="B324" s="56">
        <v>46142.619699074072</v>
      </c>
      <c r="C324" s="57" t="s">
        <v>16</v>
      </c>
      <c r="D324" s="58">
        <v>46153</v>
      </c>
      <c r="E324" s="59">
        <f>NETWORKDAYS(Tabla36[[#This Row],[Fecha de radicación]],Tabla36[[#This Row],[Fecha de respuesta]]-1,Listas!$G$2:$G$75)</f>
        <v>6</v>
      </c>
      <c r="F324" s="60" t="s">
        <v>231</v>
      </c>
    </row>
    <row r="325" spans="1:6" s="61" customFormat="1" x14ac:dyDescent="0.25">
      <c r="A325" s="55">
        <v>2100941</v>
      </c>
      <c r="B325" s="56">
        <v>46142.640023148146</v>
      </c>
      <c r="C325" s="57" t="s">
        <v>16</v>
      </c>
      <c r="D325" s="58">
        <v>46150</v>
      </c>
      <c r="E325" s="59">
        <f>NETWORKDAYS(Tabla36[[#This Row],[Fecha de radicación]],Tabla36[[#This Row],[Fecha de respuesta]]-1,Listas!$G$2:$G$75)</f>
        <v>5</v>
      </c>
      <c r="F325" s="60" t="s">
        <v>231</v>
      </c>
    </row>
    <row r="326" spans="1:6" s="61" customFormat="1" x14ac:dyDescent="0.25">
      <c r="A326" s="55">
        <v>2100943</v>
      </c>
      <c r="B326" s="56">
        <v>46142.642106481479</v>
      </c>
      <c r="C326" s="57" t="s">
        <v>16</v>
      </c>
      <c r="D326" s="58">
        <v>46148</v>
      </c>
      <c r="E326" s="59">
        <f>NETWORKDAYS(Tabla36[[#This Row],[Fecha de radicación]],Tabla36[[#This Row],[Fecha de respuesta]]-1,Listas!$G$2:$G$75)</f>
        <v>3</v>
      </c>
      <c r="F326" s="60" t="s">
        <v>231</v>
      </c>
    </row>
    <row r="327" spans="1:6" s="61" customFormat="1" x14ac:dyDescent="0.25">
      <c r="A327" s="55">
        <v>2100948</v>
      </c>
      <c r="B327" s="56">
        <v>46142.646180555559</v>
      </c>
      <c r="C327" s="57" t="s">
        <v>16</v>
      </c>
      <c r="D327" s="58">
        <v>46146</v>
      </c>
      <c r="E327" s="59">
        <f>NETWORKDAYS(Tabla36[[#This Row],[Fecha de radicación]],Tabla36[[#This Row],[Fecha de respuesta]]-1,Listas!$G$2:$G$75)</f>
        <v>1</v>
      </c>
      <c r="F327" s="60" t="s">
        <v>231</v>
      </c>
    </row>
    <row r="328" spans="1:6" s="61" customFormat="1" x14ac:dyDescent="0.25">
      <c r="A328" s="55">
        <v>2100970</v>
      </c>
      <c r="B328" s="56">
        <v>46142.659675925926</v>
      </c>
      <c r="C328" s="57" t="s">
        <v>16</v>
      </c>
      <c r="D328" s="58">
        <v>46156</v>
      </c>
      <c r="E328" s="59">
        <f>NETWORKDAYS(Tabla36[[#This Row],[Fecha de radicación]],Tabla36[[#This Row],[Fecha de respuesta]]-1,Listas!$G$2:$G$75)</f>
        <v>9</v>
      </c>
      <c r="F328" s="60" t="s">
        <v>231</v>
      </c>
    </row>
    <row r="329" spans="1:6" s="61" customFormat="1" x14ac:dyDescent="0.25">
      <c r="A329" s="55">
        <v>2100992</v>
      </c>
      <c r="B329" s="56">
        <v>46142.670046296298</v>
      </c>
      <c r="C329" s="57" t="s">
        <v>16</v>
      </c>
      <c r="D329" s="58">
        <v>46154</v>
      </c>
      <c r="E329" s="59">
        <f>NETWORKDAYS(Tabla36[[#This Row],[Fecha de radicación]],Tabla36[[#This Row],[Fecha de respuesta]]-1,Listas!$G$2:$G$75)</f>
        <v>7</v>
      </c>
      <c r="F329" s="60" t="s">
        <v>231</v>
      </c>
    </row>
    <row r="330" spans="1:6" s="61" customFormat="1" x14ac:dyDescent="0.25">
      <c r="A330" s="55">
        <v>2100998</v>
      </c>
      <c r="B330" s="56">
        <v>46142.672349537039</v>
      </c>
      <c r="C330" s="57" t="s">
        <v>16</v>
      </c>
      <c r="D330" s="58">
        <v>46154</v>
      </c>
      <c r="E330" s="59">
        <f>NETWORKDAYS(Tabla36[[#This Row],[Fecha de radicación]],Tabla36[[#This Row],[Fecha de respuesta]]-1,Listas!$G$2:$G$75)</f>
        <v>7</v>
      </c>
      <c r="F330" s="60" t="s">
        <v>231</v>
      </c>
    </row>
    <row r="331" spans="1:6" s="61" customFormat="1" x14ac:dyDescent="0.25">
      <c r="A331" s="55">
        <v>2101058</v>
      </c>
      <c r="B331" s="56">
        <v>46142.713252314818</v>
      </c>
      <c r="C331" s="57" t="s">
        <v>16</v>
      </c>
      <c r="D331" s="58">
        <v>46157</v>
      </c>
      <c r="E331" s="59">
        <f>NETWORKDAYS(Tabla36[[#This Row],[Fecha de radicación]],Tabla36[[#This Row],[Fecha de respuesta]]-1,Listas!$G$2:$G$75)</f>
        <v>10</v>
      </c>
      <c r="F331" s="60" t="s">
        <v>231</v>
      </c>
    </row>
    <row r="332" spans="1:6" s="61" customFormat="1" x14ac:dyDescent="0.25">
      <c r="A332" s="55">
        <v>2101073</v>
      </c>
      <c r="B332" s="56">
        <v>46142.738726851851</v>
      </c>
      <c r="C332" s="57" t="s">
        <v>16</v>
      </c>
      <c r="D332" s="58">
        <v>46153</v>
      </c>
      <c r="E332" s="59">
        <f>NETWORKDAYS(Tabla36[[#This Row],[Fecha de radicación]],Tabla36[[#This Row],[Fecha de respuesta]]-1,Listas!$G$2:$G$75)</f>
        <v>6</v>
      </c>
      <c r="F332" s="60" t="s">
        <v>231</v>
      </c>
    </row>
    <row r="333" spans="1:6" s="61" customFormat="1" x14ac:dyDescent="0.25">
      <c r="A333" s="55">
        <v>2101180</v>
      </c>
      <c r="B333" s="56">
        <v>46143.633645833332</v>
      </c>
      <c r="C333" s="57" t="s">
        <v>16</v>
      </c>
      <c r="D333" s="58">
        <v>46154</v>
      </c>
      <c r="E333" s="59">
        <f>NETWORKDAYS(Tabla36[[#This Row],[Fecha de radicación]],Tabla36[[#This Row],[Fecha de respuesta]]-1,Listas!$G$2:$G$75)</f>
        <v>6</v>
      </c>
      <c r="F333" s="60" t="s">
        <v>231</v>
      </c>
    </row>
    <row r="334" spans="1:6" s="61" customFormat="1" x14ac:dyDescent="0.25">
      <c r="A334" s="55">
        <v>2101181</v>
      </c>
      <c r="B334" s="56">
        <v>46143.635972222219</v>
      </c>
      <c r="C334" s="57" t="s">
        <v>16</v>
      </c>
      <c r="D334" s="58">
        <v>46154</v>
      </c>
      <c r="E334" s="59">
        <f>NETWORKDAYS(Tabla36[[#This Row],[Fecha de radicación]],Tabla36[[#This Row],[Fecha de respuesta]]-1,Listas!$G$2:$G$75)</f>
        <v>6</v>
      </c>
      <c r="F334" s="60" t="s">
        <v>231</v>
      </c>
    </row>
    <row r="335" spans="1:6" s="61" customFormat="1" x14ac:dyDescent="0.25">
      <c r="A335" s="55">
        <v>2101182</v>
      </c>
      <c r="B335" s="56">
        <v>46143.638506944444</v>
      </c>
      <c r="C335" s="57" t="s">
        <v>16</v>
      </c>
      <c r="D335" s="58">
        <v>46154</v>
      </c>
      <c r="E335" s="59">
        <f>NETWORKDAYS(Tabla36[[#This Row],[Fecha de radicación]],Tabla36[[#This Row],[Fecha de respuesta]]-1,Listas!$G$2:$G$75)</f>
        <v>6</v>
      </c>
      <c r="F335" s="60" t="s">
        <v>231</v>
      </c>
    </row>
    <row r="336" spans="1:6" s="61" customFormat="1" x14ac:dyDescent="0.25">
      <c r="A336" s="55">
        <v>2101184</v>
      </c>
      <c r="B336" s="56">
        <v>46143.640706018516</v>
      </c>
      <c r="C336" s="57" t="s">
        <v>16</v>
      </c>
      <c r="D336" s="58">
        <v>46154</v>
      </c>
      <c r="E336" s="59">
        <f>NETWORKDAYS(Tabla36[[#This Row],[Fecha de radicación]],Tabla36[[#This Row],[Fecha de respuesta]]-1,Listas!$G$2:$G$75)</f>
        <v>6</v>
      </c>
      <c r="F336" s="60" t="s">
        <v>231</v>
      </c>
    </row>
    <row r="337" spans="1:6" s="61" customFormat="1" x14ac:dyDescent="0.25">
      <c r="A337" s="55">
        <v>2101185</v>
      </c>
      <c r="B337" s="56">
        <v>46143.643171296295</v>
      </c>
      <c r="C337" s="57" t="s">
        <v>16</v>
      </c>
      <c r="D337" s="58">
        <v>46154</v>
      </c>
      <c r="E337" s="59">
        <f>NETWORKDAYS(Tabla36[[#This Row],[Fecha de radicación]],Tabla36[[#This Row],[Fecha de respuesta]]-1,Listas!$G$2:$G$75)</f>
        <v>6</v>
      </c>
      <c r="F337" s="60" t="s">
        <v>231</v>
      </c>
    </row>
    <row r="338" spans="1:6" s="61" customFormat="1" x14ac:dyDescent="0.25">
      <c r="A338" s="55">
        <v>2101187</v>
      </c>
      <c r="B338" s="56">
        <v>46143.645312499997</v>
      </c>
      <c r="C338" s="57" t="s">
        <v>16</v>
      </c>
      <c r="D338" s="58">
        <v>46154</v>
      </c>
      <c r="E338" s="59">
        <f>NETWORKDAYS(Tabla36[[#This Row],[Fecha de radicación]],Tabla36[[#This Row],[Fecha de respuesta]]-1,Listas!$G$2:$G$75)</f>
        <v>6</v>
      </c>
      <c r="F338" s="60" t="s">
        <v>231</v>
      </c>
    </row>
    <row r="339" spans="1:6" s="61" customFormat="1" x14ac:dyDescent="0.25">
      <c r="A339" s="55">
        <v>2101189</v>
      </c>
      <c r="B339" s="56">
        <v>46143.647349537037</v>
      </c>
      <c r="C339" s="57" t="s">
        <v>16</v>
      </c>
      <c r="D339" s="58">
        <v>46154</v>
      </c>
      <c r="E339" s="59">
        <f>NETWORKDAYS(Tabla36[[#This Row],[Fecha de radicación]],Tabla36[[#This Row],[Fecha de respuesta]]-1,Listas!$G$2:$G$75)</f>
        <v>6</v>
      </c>
      <c r="F339" s="60" t="s">
        <v>231</v>
      </c>
    </row>
    <row r="340" spans="1:6" s="61" customFormat="1" x14ac:dyDescent="0.25">
      <c r="A340" s="55">
        <v>2101419</v>
      </c>
      <c r="B340" s="56">
        <v>46146.335543981484</v>
      </c>
      <c r="C340" s="57" t="s">
        <v>16</v>
      </c>
      <c r="D340" s="58">
        <v>46149</v>
      </c>
      <c r="E340" s="59">
        <f>NETWORKDAYS(Tabla36[[#This Row],[Fecha de radicación]],Tabla36[[#This Row],[Fecha de respuesta]]-1,Listas!$G$2:$G$75)</f>
        <v>3</v>
      </c>
      <c r="F340" s="60" t="s">
        <v>231</v>
      </c>
    </row>
    <row r="341" spans="1:6" s="61" customFormat="1" x14ac:dyDescent="0.25">
      <c r="A341" s="55">
        <v>2101468</v>
      </c>
      <c r="B341" s="56">
        <v>46146.37090277778</v>
      </c>
      <c r="C341" s="57" t="s">
        <v>16</v>
      </c>
      <c r="D341" s="58">
        <v>46155</v>
      </c>
      <c r="E341" s="59">
        <f>NETWORKDAYS(Tabla36[[#This Row],[Fecha de radicación]],Tabla36[[#This Row],[Fecha de respuesta]]-1,Listas!$G$2:$G$75)</f>
        <v>7</v>
      </c>
      <c r="F341" s="60" t="s">
        <v>231</v>
      </c>
    </row>
    <row r="342" spans="1:6" s="61" customFormat="1" x14ac:dyDescent="0.25">
      <c r="A342" s="55">
        <v>2101488</v>
      </c>
      <c r="B342" s="56">
        <v>46146.384895833333</v>
      </c>
      <c r="C342" s="57" t="s">
        <v>16</v>
      </c>
      <c r="D342" s="58">
        <v>46146</v>
      </c>
      <c r="E342" s="59">
        <v>0</v>
      </c>
      <c r="F342" s="60" t="s">
        <v>231</v>
      </c>
    </row>
    <row r="343" spans="1:6" s="61" customFormat="1" x14ac:dyDescent="0.25">
      <c r="A343" s="55">
        <v>2101492</v>
      </c>
      <c r="B343" s="56">
        <v>46146.386574074073</v>
      </c>
      <c r="C343" s="57" t="s">
        <v>16</v>
      </c>
      <c r="D343" s="58">
        <v>46156</v>
      </c>
      <c r="E343" s="59">
        <f>NETWORKDAYS(Tabla36[[#This Row],[Fecha de radicación]],Tabla36[[#This Row],[Fecha de respuesta]]-1,Listas!$G$2:$G$75)</f>
        <v>8</v>
      </c>
      <c r="F343" s="60" t="s">
        <v>231</v>
      </c>
    </row>
    <row r="344" spans="1:6" s="61" customFormat="1" x14ac:dyDescent="0.25">
      <c r="A344" s="55">
        <v>2101673</v>
      </c>
      <c r="B344" s="56">
        <v>46146.511099537034</v>
      </c>
      <c r="C344" s="57" t="s">
        <v>16</v>
      </c>
      <c r="D344" s="58">
        <v>46156</v>
      </c>
      <c r="E344" s="59">
        <f>NETWORKDAYS(Tabla36[[#This Row],[Fecha de radicación]],Tabla36[[#This Row],[Fecha de respuesta]]-1,Listas!$G$2:$G$75)</f>
        <v>8</v>
      </c>
      <c r="F344" s="60" t="s">
        <v>231</v>
      </c>
    </row>
    <row r="345" spans="1:6" s="61" customFormat="1" x14ac:dyDescent="0.25">
      <c r="A345" s="55">
        <v>2101768</v>
      </c>
      <c r="B345" s="56">
        <v>46146.629074074073</v>
      </c>
      <c r="C345" s="57" t="s">
        <v>16</v>
      </c>
      <c r="D345" s="58">
        <v>46155</v>
      </c>
      <c r="E345" s="59">
        <f>NETWORKDAYS(Tabla36[[#This Row],[Fecha de radicación]],Tabla36[[#This Row],[Fecha de respuesta]]-1,Listas!$G$2:$G$75)</f>
        <v>7</v>
      </c>
      <c r="F345" s="60" t="s">
        <v>231</v>
      </c>
    </row>
    <row r="346" spans="1:6" s="61" customFormat="1" x14ac:dyDescent="0.25">
      <c r="A346" s="55">
        <v>2101773</v>
      </c>
      <c r="B346" s="56">
        <v>46146.630509259259</v>
      </c>
      <c r="C346" s="57" t="s">
        <v>16</v>
      </c>
      <c r="D346" s="58">
        <v>46155</v>
      </c>
      <c r="E346" s="59">
        <f>NETWORKDAYS(Tabla36[[#This Row],[Fecha de radicación]],Tabla36[[#This Row],[Fecha de respuesta]]-1,Listas!$G$2:$G$75)</f>
        <v>7</v>
      </c>
      <c r="F346" s="60" t="s">
        <v>231</v>
      </c>
    </row>
    <row r="347" spans="1:6" s="61" customFormat="1" x14ac:dyDescent="0.25">
      <c r="A347" s="55">
        <v>2101786</v>
      </c>
      <c r="B347" s="56">
        <v>46146.633310185185</v>
      </c>
      <c r="C347" s="57" t="s">
        <v>16</v>
      </c>
      <c r="D347" s="58">
        <v>46150</v>
      </c>
      <c r="E347" s="59">
        <f>NETWORKDAYS(Tabla36[[#This Row],[Fecha de radicación]],Tabla36[[#This Row],[Fecha de respuesta]]-1,Listas!$G$2:$G$75)</f>
        <v>4</v>
      </c>
      <c r="F347" s="60" t="s">
        <v>231</v>
      </c>
    </row>
    <row r="348" spans="1:6" s="61" customFormat="1" x14ac:dyDescent="0.25">
      <c r="A348" s="55">
        <v>2101801</v>
      </c>
      <c r="B348" s="56">
        <v>46146.638680555552</v>
      </c>
      <c r="C348" s="57" t="s">
        <v>16</v>
      </c>
      <c r="D348" s="58">
        <v>46150</v>
      </c>
      <c r="E348" s="59">
        <f>NETWORKDAYS(Tabla36[[#This Row],[Fecha de radicación]],Tabla36[[#This Row],[Fecha de respuesta]]-1,Listas!$G$2:$G$75)</f>
        <v>4</v>
      </c>
      <c r="F348" s="60" t="s">
        <v>231</v>
      </c>
    </row>
    <row r="349" spans="1:6" s="61" customFormat="1" x14ac:dyDescent="0.25">
      <c r="A349" s="55">
        <v>2101804</v>
      </c>
      <c r="B349" s="56">
        <v>46146.639803240738</v>
      </c>
      <c r="C349" s="57" t="s">
        <v>16</v>
      </c>
      <c r="D349" s="58">
        <v>46150</v>
      </c>
      <c r="E349" s="59">
        <f>NETWORKDAYS(Tabla36[[#This Row],[Fecha de radicación]],Tabla36[[#This Row],[Fecha de respuesta]]-1,Listas!$G$2:$G$75)</f>
        <v>4</v>
      </c>
      <c r="F349" s="60" t="s">
        <v>231</v>
      </c>
    </row>
    <row r="350" spans="1:6" s="61" customFormat="1" x14ac:dyDescent="0.25">
      <c r="A350" s="55">
        <v>2101818</v>
      </c>
      <c r="B350" s="56">
        <v>46146.645127314812</v>
      </c>
      <c r="C350" s="57" t="s">
        <v>16</v>
      </c>
      <c r="D350" s="58">
        <v>46156</v>
      </c>
      <c r="E350" s="59">
        <f>NETWORKDAYS(Tabla36[[#This Row],[Fecha de radicación]],Tabla36[[#This Row],[Fecha de respuesta]]-1,Listas!$G$2:$G$75)</f>
        <v>8</v>
      </c>
      <c r="F350" s="60" t="s">
        <v>231</v>
      </c>
    </row>
    <row r="351" spans="1:6" s="61" customFormat="1" x14ac:dyDescent="0.25">
      <c r="A351" s="55">
        <v>2101825</v>
      </c>
      <c r="B351" s="56">
        <v>46146.645937499998</v>
      </c>
      <c r="C351" s="57" t="s">
        <v>16</v>
      </c>
      <c r="D351" s="58">
        <v>46161</v>
      </c>
      <c r="E351" s="59">
        <f>NETWORKDAYS(Tabla36[[#This Row],[Fecha de radicación]],Tabla36[[#This Row],[Fecha de respuesta]]-1,Listas!$G$2:$G$75)</f>
        <v>10</v>
      </c>
      <c r="F351" s="60" t="s">
        <v>231</v>
      </c>
    </row>
    <row r="352" spans="1:6" s="61" customFormat="1" x14ac:dyDescent="0.25">
      <c r="A352" s="55">
        <v>2101831</v>
      </c>
      <c r="B352" s="56">
        <v>46146.647766203707</v>
      </c>
      <c r="C352" s="57" t="s">
        <v>16</v>
      </c>
      <c r="D352" s="58">
        <v>46155</v>
      </c>
      <c r="E352" s="59">
        <f>NETWORKDAYS(Tabla36[[#This Row],[Fecha de radicación]],Tabla36[[#This Row],[Fecha de respuesta]]-1,Listas!$G$2:$G$75)</f>
        <v>7</v>
      </c>
      <c r="F352" s="60" t="s">
        <v>231</v>
      </c>
    </row>
    <row r="353" spans="1:6" s="61" customFormat="1" x14ac:dyDescent="0.25">
      <c r="A353" s="55">
        <v>2101839</v>
      </c>
      <c r="B353" s="56">
        <v>46146.650150462963</v>
      </c>
      <c r="C353" s="57" t="s">
        <v>16</v>
      </c>
      <c r="D353" s="58">
        <v>46153</v>
      </c>
      <c r="E353" s="59">
        <f>NETWORKDAYS(Tabla36[[#This Row],[Fecha de radicación]],Tabla36[[#This Row],[Fecha de respuesta]]-1,Listas!$G$2:$G$75)</f>
        <v>5</v>
      </c>
      <c r="F353" s="60" t="s">
        <v>231</v>
      </c>
    </row>
    <row r="354" spans="1:6" s="61" customFormat="1" x14ac:dyDescent="0.25">
      <c r="A354" s="55">
        <v>2101840</v>
      </c>
      <c r="B354" s="56">
        <v>46146.650775462964</v>
      </c>
      <c r="C354" s="57" t="s">
        <v>16</v>
      </c>
      <c r="D354" s="58">
        <v>46161</v>
      </c>
      <c r="E354" s="59">
        <f>NETWORKDAYS(Tabla36[[#This Row],[Fecha de radicación]],Tabla36[[#This Row],[Fecha de respuesta]]-1,Listas!$G$2:$G$75)</f>
        <v>10</v>
      </c>
      <c r="F354" s="60" t="s">
        <v>231</v>
      </c>
    </row>
    <row r="355" spans="1:6" s="61" customFormat="1" x14ac:dyDescent="0.25">
      <c r="A355" s="55">
        <v>2101850</v>
      </c>
      <c r="B355" s="56">
        <v>46146.655358796299</v>
      </c>
      <c r="C355" s="57" t="s">
        <v>16</v>
      </c>
      <c r="D355" s="58">
        <v>46153</v>
      </c>
      <c r="E355" s="59">
        <f>NETWORKDAYS(Tabla36[[#This Row],[Fecha de radicación]],Tabla36[[#This Row],[Fecha de respuesta]]-1,Listas!$G$2:$G$75)</f>
        <v>5</v>
      </c>
      <c r="F355" s="60" t="s">
        <v>231</v>
      </c>
    </row>
    <row r="356" spans="1:6" s="61" customFormat="1" x14ac:dyDescent="0.25">
      <c r="A356" s="55">
        <v>2101860</v>
      </c>
      <c r="B356" s="56">
        <v>46146.659247685187</v>
      </c>
      <c r="C356" s="57" t="s">
        <v>16</v>
      </c>
      <c r="D356" s="58">
        <v>46149</v>
      </c>
      <c r="E356" s="59">
        <f>NETWORKDAYS(Tabla36[[#This Row],[Fecha de radicación]],Tabla36[[#This Row],[Fecha de respuesta]]-1,Listas!$G$2:$G$75)</f>
        <v>3</v>
      </c>
      <c r="F356" s="60" t="s">
        <v>231</v>
      </c>
    </row>
    <row r="357" spans="1:6" s="61" customFormat="1" x14ac:dyDescent="0.25">
      <c r="A357" s="55">
        <v>2101875</v>
      </c>
      <c r="B357" s="56">
        <v>46146.667141203703</v>
      </c>
      <c r="C357" s="57" t="s">
        <v>16</v>
      </c>
      <c r="D357" s="58">
        <v>46161</v>
      </c>
      <c r="E357" s="59">
        <f>NETWORKDAYS(Tabla36[[#This Row],[Fecha de radicación]],Tabla36[[#This Row],[Fecha de respuesta]]-1,Listas!$G$2:$G$75)</f>
        <v>10</v>
      </c>
      <c r="F357" s="60" t="s">
        <v>231</v>
      </c>
    </row>
    <row r="358" spans="1:6" s="61" customFormat="1" x14ac:dyDescent="0.25">
      <c r="A358" s="55">
        <v>2101883</v>
      </c>
      <c r="B358" s="56">
        <v>46146.671099537038</v>
      </c>
      <c r="C358" s="57" t="s">
        <v>16</v>
      </c>
      <c r="D358" s="58">
        <v>46161</v>
      </c>
      <c r="E358" s="59">
        <f>NETWORKDAYS(Tabla36[[#This Row],[Fecha de radicación]],Tabla36[[#This Row],[Fecha de respuesta]]-1,Listas!$G$2:$G$75)</f>
        <v>10</v>
      </c>
      <c r="F358" s="60" t="s">
        <v>231</v>
      </c>
    </row>
    <row r="359" spans="1:6" s="61" customFormat="1" x14ac:dyDescent="0.25">
      <c r="A359" s="55">
        <v>2101894</v>
      </c>
      <c r="B359" s="56">
        <v>46146.68240740741</v>
      </c>
      <c r="C359" s="57" t="s">
        <v>16</v>
      </c>
      <c r="D359" s="58">
        <v>46155</v>
      </c>
      <c r="E359" s="59">
        <f>NETWORKDAYS(Tabla36[[#This Row],[Fecha de radicación]],Tabla36[[#This Row],[Fecha de respuesta]]-1,Listas!$G$2:$G$75)</f>
        <v>7</v>
      </c>
      <c r="F359" s="60" t="s">
        <v>231</v>
      </c>
    </row>
    <row r="360" spans="1:6" s="61" customFormat="1" x14ac:dyDescent="0.25">
      <c r="A360" s="55">
        <v>2101924</v>
      </c>
      <c r="B360" s="56">
        <v>46146.703946759262</v>
      </c>
      <c r="C360" s="57" t="s">
        <v>16</v>
      </c>
      <c r="D360" s="58">
        <v>46154</v>
      </c>
      <c r="E360" s="59">
        <f>NETWORKDAYS(Tabla36[[#This Row],[Fecha de radicación]],Tabla36[[#This Row],[Fecha de respuesta]]-1,Listas!$G$2:$G$75)</f>
        <v>6</v>
      </c>
      <c r="F360" s="60" t="s">
        <v>231</v>
      </c>
    </row>
    <row r="361" spans="1:6" s="61" customFormat="1" x14ac:dyDescent="0.25">
      <c r="A361" s="55">
        <v>2101925</v>
      </c>
      <c r="B361" s="56">
        <v>46146.704155092593</v>
      </c>
      <c r="C361" s="57" t="s">
        <v>16</v>
      </c>
      <c r="D361" s="58">
        <v>46161</v>
      </c>
      <c r="E361" s="59">
        <f>NETWORKDAYS(Tabla36[[#This Row],[Fecha de radicación]],Tabla36[[#This Row],[Fecha de respuesta]]-1,Listas!$G$2:$G$75)</f>
        <v>10</v>
      </c>
      <c r="F361" s="60" t="s">
        <v>20</v>
      </c>
    </row>
    <row r="362" spans="1:6" s="61" customFormat="1" x14ac:dyDescent="0.25">
      <c r="A362" s="55">
        <v>2102050</v>
      </c>
      <c r="B362" s="56">
        <v>46147.323206018518</v>
      </c>
      <c r="C362" s="57" t="s">
        <v>16</v>
      </c>
      <c r="D362" s="58">
        <v>46150</v>
      </c>
      <c r="E362" s="59">
        <f>NETWORKDAYS(Tabla36[[#This Row],[Fecha de radicación]],Tabla36[[#This Row],[Fecha de respuesta]]-1,Listas!$G$2:$G$75)</f>
        <v>3</v>
      </c>
      <c r="F362" s="60" t="s">
        <v>231</v>
      </c>
    </row>
    <row r="363" spans="1:6" s="61" customFormat="1" x14ac:dyDescent="0.25">
      <c r="A363" s="55">
        <v>2102080</v>
      </c>
      <c r="B363" s="56">
        <v>46147.364594907405</v>
      </c>
      <c r="C363" s="57" t="s">
        <v>16</v>
      </c>
      <c r="D363" s="58">
        <v>46157</v>
      </c>
      <c r="E363" s="59">
        <f>NETWORKDAYS(Tabla36[[#This Row],[Fecha de radicación]],Tabla36[[#This Row],[Fecha de respuesta]]-1,Listas!$G$2:$G$75)</f>
        <v>8</v>
      </c>
      <c r="F363" s="60" t="s">
        <v>231</v>
      </c>
    </row>
    <row r="364" spans="1:6" s="61" customFormat="1" x14ac:dyDescent="0.25">
      <c r="A364" s="55">
        <v>2102087</v>
      </c>
      <c r="B364" s="56">
        <v>46147.369826388887</v>
      </c>
      <c r="C364" s="57" t="s">
        <v>16</v>
      </c>
      <c r="D364" s="58">
        <v>46157</v>
      </c>
      <c r="E364" s="59">
        <f>NETWORKDAYS(Tabla36[[#This Row],[Fecha de radicación]],Tabla36[[#This Row],[Fecha de respuesta]]-1,Listas!$G$2:$G$75)</f>
        <v>8</v>
      </c>
      <c r="F364" s="60" t="s">
        <v>231</v>
      </c>
    </row>
    <row r="365" spans="1:6" s="61" customFormat="1" x14ac:dyDescent="0.25">
      <c r="A365" s="55">
        <v>2102099</v>
      </c>
      <c r="B365" s="56">
        <v>46147.373506944445</v>
      </c>
      <c r="C365" s="57" t="s">
        <v>16</v>
      </c>
      <c r="D365" s="58">
        <v>46156</v>
      </c>
      <c r="E365" s="59">
        <f>NETWORKDAYS(Tabla36[[#This Row],[Fecha de radicación]],Tabla36[[#This Row],[Fecha de respuesta]]-1,Listas!$G$2:$G$75)</f>
        <v>7</v>
      </c>
      <c r="F365" s="60" t="s">
        <v>231</v>
      </c>
    </row>
    <row r="366" spans="1:6" s="61" customFormat="1" x14ac:dyDescent="0.25">
      <c r="A366" s="55">
        <v>2102145</v>
      </c>
      <c r="B366" s="56">
        <v>46147.408993055556</v>
      </c>
      <c r="C366" s="57" t="s">
        <v>16</v>
      </c>
      <c r="D366" s="58">
        <v>46155</v>
      </c>
      <c r="E366" s="59">
        <f>NETWORKDAYS(Tabla36[[#This Row],[Fecha de radicación]],Tabla36[[#This Row],[Fecha de respuesta]]-1,Listas!$G$2:$G$75)</f>
        <v>6</v>
      </c>
      <c r="F366" s="60" t="s">
        <v>231</v>
      </c>
    </row>
    <row r="367" spans="1:6" s="61" customFormat="1" x14ac:dyDescent="0.25">
      <c r="A367" s="55">
        <v>2102153</v>
      </c>
      <c r="B367" s="56">
        <v>46147.411805555559</v>
      </c>
      <c r="C367" s="57" t="s">
        <v>16</v>
      </c>
      <c r="D367" s="58">
        <v>46155</v>
      </c>
      <c r="E367" s="59">
        <f>NETWORKDAYS(Tabla36[[#This Row],[Fecha de radicación]],Tabla36[[#This Row],[Fecha de respuesta]]-1,Listas!$G$2:$G$75)</f>
        <v>6</v>
      </c>
      <c r="F367" s="60" t="s">
        <v>231</v>
      </c>
    </row>
    <row r="368" spans="1:6" s="61" customFormat="1" x14ac:dyDescent="0.25">
      <c r="A368" s="55">
        <v>2102208</v>
      </c>
      <c r="B368" s="56">
        <v>46147.445590277777</v>
      </c>
      <c r="C368" s="57" t="s">
        <v>16</v>
      </c>
      <c r="D368" s="58">
        <v>46156</v>
      </c>
      <c r="E368" s="59">
        <f>NETWORKDAYS(Tabla36[[#This Row],[Fecha de radicación]],Tabla36[[#This Row],[Fecha de respuesta]]-1,Listas!$G$2:$G$75)</f>
        <v>7</v>
      </c>
      <c r="F368" s="60" t="s">
        <v>231</v>
      </c>
    </row>
    <row r="369" spans="1:6" s="61" customFormat="1" x14ac:dyDescent="0.25">
      <c r="A369" s="55">
        <v>2102264</v>
      </c>
      <c r="B369" s="56">
        <v>46147.483263888891</v>
      </c>
      <c r="C369" s="57" t="s">
        <v>16</v>
      </c>
      <c r="D369" s="58">
        <v>46157</v>
      </c>
      <c r="E369" s="59">
        <f>NETWORKDAYS(Tabla36[[#This Row],[Fecha de radicación]],Tabla36[[#This Row],[Fecha de respuesta]]-1,Listas!$G$2:$G$75)</f>
        <v>8</v>
      </c>
      <c r="F369" s="60" t="s">
        <v>231</v>
      </c>
    </row>
    <row r="370" spans="1:6" s="61" customFormat="1" x14ac:dyDescent="0.25">
      <c r="A370" s="55">
        <v>2102319</v>
      </c>
      <c r="B370" s="56">
        <v>46147.517002314817</v>
      </c>
      <c r="C370" s="57" t="s">
        <v>16</v>
      </c>
      <c r="D370" s="58">
        <v>46154</v>
      </c>
      <c r="E370" s="59">
        <f>NETWORKDAYS(Tabla36[[#This Row],[Fecha de radicación]],Tabla36[[#This Row],[Fecha de respuesta]]-1,Listas!$G$2:$G$75)</f>
        <v>5</v>
      </c>
      <c r="F370" s="60" t="s">
        <v>231</v>
      </c>
    </row>
    <row r="371" spans="1:6" s="61" customFormat="1" x14ac:dyDescent="0.25">
      <c r="A371" s="55">
        <v>2102364</v>
      </c>
      <c r="B371" s="56">
        <v>46147.587025462963</v>
      </c>
      <c r="C371" s="57" t="s">
        <v>16</v>
      </c>
      <c r="D371" s="58">
        <v>46156</v>
      </c>
      <c r="E371" s="59">
        <f>NETWORKDAYS(Tabla36[[#This Row],[Fecha de radicación]],Tabla36[[#This Row],[Fecha de respuesta]]-1,Listas!$G$2:$G$75)</f>
        <v>7</v>
      </c>
      <c r="F371" s="60" t="s">
        <v>231</v>
      </c>
    </row>
    <row r="372" spans="1:6" s="61" customFormat="1" x14ac:dyDescent="0.25">
      <c r="A372" s="55">
        <v>2102386</v>
      </c>
      <c r="B372" s="56">
        <v>46147.597268518519</v>
      </c>
      <c r="C372" s="57" t="s">
        <v>16</v>
      </c>
      <c r="D372" s="58">
        <v>46155</v>
      </c>
      <c r="E372" s="59">
        <f>NETWORKDAYS(Tabla36[[#This Row],[Fecha de radicación]],Tabla36[[#This Row],[Fecha de respuesta]]-1,Listas!$G$2:$G$75)</f>
        <v>6</v>
      </c>
      <c r="F372" s="60" t="s">
        <v>231</v>
      </c>
    </row>
    <row r="373" spans="1:6" s="61" customFormat="1" x14ac:dyDescent="0.25">
      <c r="A373" s="55">
        <v>2102401</v>
      </c>
      <c r="B373" s="56">
        <v>46147.604201388887</v>
      </c>
      <c r="C373" s="57" t="s">
        <v>16</v>
      </c>
      <c r="D373" s="58">
        <v>46150</v>
      </c>
      <c r="E373" s="59">
        <f>NETWORKDAYS(Tabla36[[#This Row],[Fecha de radicación]],Tabla36[[#This Row],[Fecha de respuesta]]-1,Listas!$G$2:$G$75)</f>
        <v>3</v>
      </c>
      <c r="F373" s="60" t="s">
        <v>231</v>
      </c>
    </row>
    <row r="374" spans="1:6" s="61" customFormat="1" x14ac:dyDescent="0.25">
      <c r="A374" s="55">
        <v>2102424</v>
      </c>
      <c r="B374" s="56">
        <v>46147.617083333331</v>
      </c>
      <c r="C374" s="57" t="s">
        <v>16</v>
      </c>
      <c r="D374" s="58">
        <v>46150</v>
      </c>
      <c r="E374" s="59">
        <f>NETWORKDAYS(Tabla36[[#This Row],[Fecha de radicación]],Tabla36[[#This Row],[Fecha de respuesta]]-1,Listas!$G$2:$G$75)</f>
        <v>3</v>
      </c>
      <c r="F374" s="60" t="s">
        <v>231</v>
      </c>
    </row>
    <row r="375" spans="1:6" s="61" customFormat="1" x14ac:dyDescent="0.25">
      <c r="A375" s="55">
        <v>2102468</v>
      </c>
      <c r="B375" s="56">
        <v>46147.643530092595</v>
      </c>
      <c r="C375" s="57" t="s">
        <v>16</v>
      </c>
      <c r="D375" s="58">
        <v>46148</v>
      </c>
      <c r="E375" s="59">
        <f>NETWORKDAYS(Tabla36[[#This Row],[Fecha de radicación]],Tabla36[[#This Row],[Fecha de respuesta]]-1,Listas!$G$2:$G$75)</f>
        <v>1</v>
      </c>
      <c r="F375" s="60" t="s">
        <v>231</v>
      </c>
    </row>
    <row r="376" spans="1:6" s="61" customFormat="1" x14ac:dyDescent="0.25">
      <c r="A376" s="55">
        <v>2102481</v>
      </c>
      <c r="B376" s="56">
        <v>46147.647696759261</v>
      </c>
      <c r="C376" s="57" t="s">
        <v>16</v>
      </c>
      <c r="D376" s="58">
        <v>46156</v>
      </c>
      <c r="E376" s="59">
        <f>NETWORKDAYS(Tabla36[[#This Row],[Fecha de radicación]],Tabla36[[#This Row],[Fecha de respuesta]]-1,Listas!$G$2:$G$75)</f>
        <v>7</v>
      </c>
      <c r="F376" s="60" t="s">
        <v>231</v>
      </c>
    </row>
    <row r="377" spans="1:6" s="61" customFormat="1" x14ac:dyDescent="0.25">
      <c r="A377" s="55">
        <v>2102566</v>
      </c>
      <c r="B377" s="56">
        <v>46147.703750000001</v>
      </c>
      <c r="C377" s="57" t="s">
        <v>16</v>
      </c>
      <c r="D377" s="58">
        <v>46157</v>
      </c>
      <c r="E377" s="59">
        <f>NETWORKDAYS(Tabla36[[#This Row],[Fecha de radicación]],Tabla36[[#This Row],[Fecha de respuesta]]-1,Listas!$G$2:$G$75)</f>
        <v>8</v>
      </c>
      <c r="F377" s="60" t="s">
        <v>231</v>
      </c>
    </row>
    <row r="378" spans="1:6" s="61" customFormat="1" x14ac:dyDescent="0.25">
      <c r="A378" s="55">
        <v>2102722</v>
      </c>
      <c r="B378" s="56">
        <v>46148.354664351849</v>
      </c>
      <c r="C378" s="57" t="s">
        <v>16</v>
      </c>
      <c r="D378" s="58">
        <v>46154</v>
      </c>
      <c r="E378" s="59">
        <f>NETWORKDAYS(Tabla36[[#This Row],[Fecha de radicación]],Tabla36[[#This Row],[Fecha de respuesta]]-1,Listas!$G$2:$G$75)</f>
        <v>4</v>
      </c>
      <c r="F378" s="60" t="s">
        <v>231</v>
      </c>
    </row>
    <row r="379" spans="1:6" s="61" customFormat="1" x14ac:dyDescent="0.25">
      <c r="A379" s="55">
        <v>2102729</v>
      </c>
      <c r="B379" s="56">
        <v>46148.358923611115</v>
      </c>
      <c r="C379" s="57" t="s">
        <v>16</v>
      </c>
      <c r="D379" s="58">
        <v>46156</v>
      </c>
      <c r="E379" s="59">
        <f>NETWORKDAYS(Tabla36[[#This Row],[Fecha de radicación]],Tabla36[[#This Row],[Fecha de respuesta]]-1,Listas!$G$2:$G$75)</f>
        <v>6</v>
      </c>
      <c r="F379" s="60" t="s">
        <v>231</v>
      </c>
    </row>
    <row r="380" spans="1:6" s="61" customFormat="1" x14ac:dyDescent="0.25">
      <c r="A380" s="55">
        <v>2102734</v>
      </c>
      <c r="B380" s="56">
        <v>46148.361134259256</v>
      </c>
      <c r="C380" s="57" t="s">
        <v>16</v>
      </c>
      <c r="D380" s="58">
        <v>46150</v>
      </c>
      <c r="E380" s="59">
        <f>NETWORKDAYS(Tabla36[[#This Row],[Fecha de radicación]],Tabla36[[#This Row],[Fecha de respuesta]]-1,Listas!$G$2:$G$75)</f>
        <v>2</v>
      </c>
      <c r="F380" s="60" t="s">
        <v>231</v>
      </c>
    </row>
    <row r="381" spans="1:6" s="61" customFormat="1" x14ac:dyDescent="0.25">
      <c r="A381" s="55">
        <v>2102741</v>
      </c>
      <c r="B381" s="56">
        <v>46148.365266203706</v>
      </c>
      <c r="C381" s="57" t="s">
        <v>16</v>
      </c>
      <c r="D381" s="58">
        <v>46162</v>
      </c>
      <c r="E381" s="59">
        <f>NETWORKDAYS(Tabla36[[#This Row],[Fecha de radicación]],Tabla36[[#This Row],[Fecha de respuesta]]-1,Listas!$G$2:$G$75)</f>
        <v>9</v>
      </c>
      <c r="F381" s="60" t="s">
        <v>231</v>
      </c>
    </row>
    <row r="382" spans="1:6" s="61" customFormat="1" x14ac:dyDescent="0.25">
      <c r="A382" s="55">
        <v>2102745</v>
      </c>
      <c r="B382" s="56">
        <v>46148.367013888892</v>
      </c>
      <c r="C382" s="57" t="s">
        <v>16</v>
      </c>
      <c r="D382" s="58">
        <v>46162</v>
      </c>
      <c r="E382" s="59">
        <f>NETWORKDAYS(Tabla36[[#This Row],[Fecha de radicación]],Tabla36[[#This Row],[Fecha de respuesta]]-1,Listas!$G$2:$G$75)</f>
        <v>9</v>
      </c>
      <c r="F382" s="60" t="s">
        <v>231</v>
      </c>
    </row>
    <row r="383" spans="1:6" s="61" customFormat="1" x14ac:dyDescent="0.25">
      <c r="A383" s="55">
        <v>2102751</v>
      </c>
      <c r="B383" s="56">
        <v>46148.36991898148</v>
      </c>
      <c r="C383" s="57" t="s">
        <v>16</v>
      </c>
      <c r="D383" s="58">
        <v>46162</v>
      </c>
      <c r="E383" s="59">
        <f>NETWORKDAYS(Tabla36[[#This Row],[Fecha de radicación]],Tabla36[[#This Row],[Fecha de respuesta]]-1,Listas!$G$2:$G$75)</f>
        <v>9</v>
      </c>
      <c r="F383" s="60" t="s">
        <v>231</v>
      </c>
    </row>
    <row r="384" spans="1:6" s="61" customFormat="1" x14ac:dyDescent="0.25">
      <c r="A384" s="55">
        <v>2102760</v>
      </c>
      <c r="B384" s="56">
        <v>46148.375023148146</v>
      </c>
      <c r="C384" s="57" t="s">
        <v>16</v>
      </c>
      <c r="D384" s="58">
        <v>46155</v>
      </c>
      <c r="E384" s="59">
        <f>NETWORKDAYS(Tabla36[[#This Row],[Fecha de radicación]],Tabla36[[#This Row],[Fecha de respuesta]]-1,Listas!$G$2:$G$75)</f>
        <v>5</v>
      </c>
      <c r="F384" s="60" t="s">
        <v>231</v>
      </c>
    </row>
    <row r="385" spans="1:6" s="61" customFormat="1" x14ac:dyDescent="0.25">
      <c r="A385" s="55">
        <v>2102761</v>
      </c>
      <c r="B385" s="56">
        <v>46148.375254629631</v>
      </c>
      <c r="C385" s="57" t="s">
        <v>16</v>
      </c>
      <c r="D385" s="58">
        <v>46161</v>
      </c>
      <c r="E385" s="59">
        <f>NETWORKDAYS(Tabla36[[#This Row],[Fecha de radicación]],Tabla36[[#This Row],[Fecha de respuesta]]-1,Listas!$G$2:$G$75)</f>
        <v>8</v>
      </c>
      <c r="F385" s="60" t="s">
        <v>231</v>
      </c>
    </row>
    <row r="386" spans="1:6" s="61" customFormat="1" x14ac:dyDescent="0.25">
      <c r="A386" s="55">
        <v>2102857</v>
      </c>
      <c r="B386" s="56">
        <v>46148.44798611111</v>
      </c>
      <c r="C386" s="57" t="s">
        <v>16</v>
      </c>
      <c r="D386" s="58">
        <v>46162</v>
      </c>
      <c r="E386" s="59">
        <f>NETWORKDAYS(Tabla36[[#This Row],[Fecha de radicación]],Tabla36[[#This Row],[Fecha de respuesta]]-1,Listas!$G$2:$G$75)</f>
        <v>9</v>
      </c>
      <c r="F386" s="60" t="s">
        <v>231</v>
      </c>
    </row>
    <row r="387" spans="1:6" s="61" customFormat="1" x14ac:dyDescent="0.25">
      <c r="A387" s="55">
        <v>2102889</v>
      </c>
      <c r="B387" s="56">
        <v>46148.477488425924</v>
      </c>
      <c r="C387" s="57" t="s">
        <v>16</v>
      </c>
      <c r="D387" s="58">
        <v>46150</v>
      </c>
      <c r="E387" s="59">
        <f>NETWORKDAYS(Tabla36[[#This Row],[Fecha de radicación]],Tabla36[[#This Row],[Fecha de respuesta]]-1,Listas!$G$2:$G$75)</f>
        <v>2</v>
      </c>
      <c r="F387" s="60" t="s">
        <v>231</v>
      </c>
    </row>
    <row r="388" spans="1:6" s="61" customFormat="1" x14ac:dyDescent="0.25">
      <c r="A388" s="55">
        <v>2102963</v>
      </c>
      <c r="B388" s="56">
        <v>46148.561932870369</v>
      </c>
      <c r="C388" s="57" t="s">
        <v>16</v>
      </c>
      <c r="D388" s="58">
        <v>46156</v>
      </c>
      <c r="E388" s="59">
        <f>NETWORKDAYS(Tabla36[[#This Row],[Fecha de radicación]],Tabla36[[#This Row],[Fecha de respuesta]]-1,Listas!$G$2:$G$75)</f>
        <v>6</v>
      </c>
      <c r="F388" s="60" t="s">
        <v>231</v>
      </c>
    </row>
    <row r="389" spans="1:6" s="61" customFormat="1" x14ac:dyDescent="0.25">
      <c r="A389" s="55">
        <v>2103013</v>
      </c>
      <c r="B389" s="56">
        <v>46148.606099537035</v>
      </c>
      <c r="C389" s="57" t="s">
        <v>16</v>
      </c>
      <c r="D389" s="58">
        <v>46162</v>
      </c>
      <c r="E389" s="59">
        <f>NETWORKDAYS(Tabla36[[#This Row],[Fecha de radicación]],Tabla36[[#This Row],[Fecha de respuesta]]-1,Listas!$G$2:$G$75)</f>
        <v>9</v>
      </c>
      <c r="F389" s="60" t="s">
        <v>231</v>
      </c>
    </row>
    <row r="390" spans="1:6" s="61" customFormat="1" x14ac:dyDescent="0.25">
      <c r="A390" s="55">
        <v>2103030</v>
      </c>
      <c r="B390" s="56">
        <v>46148.616111111114</v>
      </c>
      <c r="C390" s="57" t="s">
        <v>16</v>
      </c>
      <c r="D390" s="58">
        <v>46156</v>
      </c>
      <c r="E390" s="59">
        <f>NETWORKDAYS(Tabla36[[#This Row],[Fecha de radicación]],Tabla36[[#This Row],[Fecha de respuesta]]-1,Listas!$G$2:$G$75)</f>
        <v>6</v>
      </c>
      <c r="F390" s="60" t="s">
        <v>231</v>
      </c>
    </row>
    <row r="391" spans="1:6" s="61" customFormat="1" x14ac:dyDescent="0.25">
      <c r="A391" s="55">
        <v>2103033</v>
      </c>
      <c r="B391" s="56">
        <v>46148.617997685185</v>
      </c>
      <c r="C391" s="57" t="s">
        <v>16</v>
      </c>
      <c r="D391" s="58">
        <v>46156</v>
      </c>
      <c r="E391" s="59">
        <f>NETWORKDAYS(Tabla36[[#This Row],[Fecha de radicación]],Tabla36[[#This Row],[Fecha de respuesta]]-1,Listas!$G$2:$G$75)</f>
        <v>6</v>
      </c>
      <c r="F391" s="60" t="s">
        <v>231</v>
      </c>
    </row>
    <row r="392" spans="1:6" s="61" customFormat="1" x14ac:dyDescent="0.25">
      <c r="A392" s="55">
        <v>2103043</v>
      </c>
      <c r="B392" s="56">
        <v>46148.623564814814</v>
      </c>
      <c r="C392" s="57" t="s">
        <v>16</v>
      </c>
      <c r="D392" s="58">
        <v>46156</v>
      </c>
      <c r="E392" s="59">
        <f>NETWORKDAYS(Tabla36[[#This Row],[Fecha de radicación]],Tabla36[[#This Row],[Fecha de respuesta]]-1,Listas!$G$2:$G$75)</f>
        <v>6</v>
      </c>
      <c r="F392" s="60" t="s">
        <v>231</v>
      </c>
    </row>
    <row r="393" spans="1:6" s="61" customFormat="1" x14ac:dyDescent="0.25">
      <c r="A393" s="55">
        <v>2103047</v>
      </c>
      <c r="B393" s="56">
        <v>46148.625416666669</v>
      </c>
      <c r="C393" s="57" t="s">
        <v>16</v>
      </c>
      <c r="D393" s="58">
        <v>46162</v>
      </c>
      <c r="E393" s="59">
        <f>NETWORKDAYS(Tabla36[[#This Row],[Fecha de radicación]],Tabla36[[#This Row],[Fecha de respuesta]]-1,Listas!$G$2:$G$75)</f>
        <v>9</v>
      </c>
      <c r="F393" s="60" t="s">
        <v>231</v>
      </c>
    </row>
    <row r="394" spans="1:6" s="61" customFormat="1" x14ac:dyDescent="0.25">
      <c r="A394" s="55">
        <v>2103051</v>
      </c>
      <c r="B394" s="56">
        <v>46148.628981481481</v>
      </c>
      <c r="C394" s="57" t="s">
        <v>16</v>
      </c>
      <c r="D394" s="58">
        <v>46157</v>
      </c>
      <c r="E394" s="59">
        <f>NETWORKDAYS(Tabla36[[#This Row],[Fecha de radicación]],Tabla36[[#This Row],[Fecha de respuesta]]-1,Listas!$G$2:$G$75)</f>
        <v>7</v>
      </c>
      <c r="F394" s="60" t="s">
        <v>231</v>
      </c>
    </row>
    <row r="395" spans="1:6" s="61" customFormat="1" x14ac:dyDescent="0.25">
      <c r="A395" s="55">
        <v>2103064</v>
      </c>
      <c r="B395" s="56">
        <v>46148.635034722225</v>
      </c>
      <c r="C395" s="57" t="s">
        <v>16</v>
      </c>
      <c r="D395" s="58">
        <v>46155</v>
      </c>
      <c r="E395" s="59">
        <f>NETWORKDAYS(Tabla36[[#This Row],[Fecha de radicación]],Tabla36[[#This Row],[Fecha de respuesta]]-1,Listas!$G$2:$G$75)</f>
        <v>5</v>
      </c>
      <c r="F395" s="60" t="s">
        <v>231</v>
      </c>
    </row>
    <row r="396" spans="1:6" s="61" customFormat="1" x14ac:dyDescent="0.25">
      <c r="A396" s="55">
        <v>2103078</v>
      </c>
      <c r="B396" s="56">
        <v>46148.64025462963</v>
      </c>
      <c r="C396" s="57" t="s">
        <v>16</v>
      </c>
      <c r="D396" s="58">
        <v>46162</v>
      </c>
      <c r="E396" s="59">
        <f>NETWORKDAYS(Tabla36[[#This Row],[Fecha de radicación]],Tabla36[[#This Row],[Fecha de respuesta]]-1,Listas!$G$2:$G$75)</f>
        <v>9</v>
      </c>
      <c r="F396" s="60" t="s">
        <v>231</v>
      </c>
    </row>
    <row r="397" spans="1:6" s="61" customFormat="1" x14ac:dyDescent="0.25">
      <c r="A397" s="55">
        <v>2103121</v>
      </c>
      <c r="B397" s="56">
        <v>46148.662407407406</v>
      </c>
      <c r="C397" s="57" t="s">
        <v>16</v>
      </c>
      <c r="D397" s="58">
        <v>46154</v>
      </c>
      <c r="E397" s="59">
        <f>NETWORKDAYS(Tabla36[[#This Row],[Fecha de radicación]],Tabla36[[#This Row],[Fecha de respuesta]]-1,Listas!$G$2:$G$75)</f>
        <v>4</v>
      </c>
      <c r="F397" s="60" t="s">
        <v>231</v>
      </c>
    </row>
    <row r="398" spans="1:6" s="61" customFormat="1" x14ac:dyDescent="0.25">
      <c r="A398" s="55">
        <v>2103127</v>
      </c>
      <c r="B398" s="56">
        <v>46148.665439814817</v>
      </c>
      <c r="C398" s="57" t="s">
        <v>16</v>
      </c>
      <c r="D398" s="58">
        <v>46156</v>
      </c>
      <c r="E398" s="59">
        <f>NETWORKDAYS(Tabla36[[#This Row],[Fecha de radicación]],Tabla36[[#This Row],[Fecha de respuesta]]-1,Listas!$G$2:$G$75)</f>
        <v>6</v>
      </c>
      <c r="F398" s="60" t="s">
        <v>231</v>
      </c>
    </row>
    <row r="399" spans="1:6" s="61" customFormat="1" x14ac:dyDescent="0.25">
      <c r="A399" s="55">
        <v>2103153</v>
      </c>
      <c r="B399" s="56">
        <v>46148.690185185187</v>
      </c>
      <c r="C399" s="57" t="s">
        <v>16</v>
      </c>
      <c r="D399" s="58">
        <v>46162</v>
      </c>
      <c r="E399" s="59">
        <f>NETWORKDAYS(Tabla36[[#This Row],[Fecha de radicación]],Tabla36[[#This Row],[Fecha de respuesta]]-1,Listas!$G$2:$G$75)</f>
        <v>9</v>
      </c>
      <c r="F399" s="60" t="s">
        <v>231</v>
      </c>
    </row>
    <row r="400" spans="1:6" s="61" customFormat="1" x14ac:dyDescent="0.25">
      <c r="A400" s="55">
        <v>2103165</v>
      </c>
      <c r="B400" s="56">
        <v>46148.708541666667</v>
      </c>
      <c r="C400" s="57" t="s">
        <v>16</v>
      </c>
      <c r="D400" s="58">
        <v>46150</v>
      </c>
      <c r="E400" s="59">
        <f>NETWORKDAYS(Tabla36[[#This Row],[Fecha de radicación]],Tabla36[[#This Row],[Fecha de respuesta]]-1,Listas!$G$2:$G$75)</f>
        <v>2</v>
      </c>
      <c r="F400" s="60" t="s">
        <v>231</v>
      </c>
    </row>
    <row r="401" spans="1:6" s="61" customFormat="1" x14ac:dyDescent="0.25">
      <c r="A401" s="55">
        <v>2103270</v>
      </c>
      <c r="B401" s="56">
        <v>46148.901493055557</v>
      </c>
      <c r="C401" s="57" t="s">
        <v>16</v>
      </c>
      <c r="D401" s="58">
        <v>46163</v>
      </c>
      <c r="E401" s="59">
        <f>NETWORKDAYS(Tabla36[[#This Row],[Fecha de radicación]],Tabla36[[#This Row],[Fecha de respuesta]]-1,Listas!$G$2:$G$75)</f>
        <v>10</v>
      </c>
      <c r="F401" s="60" t="s">
        <v>231</v>
      </c>
    </row>
    <row r="402" spans="1:6" s="61" customFormat="1" x14ac:dyDescent="0.25">
      <c r="A402" s="55">
        <v>2103336</v>
      </c>
      <c r="B402" s="56">
        <v>46149.364027777781</v>
      </c>
      <c r="C402" s="57" t="s">
        <v>16</v>
      </c>
      <c r="D402" s="58">
        <v>46163</v>
      </c>
      <c r="E402" s="59">
        <f>NETWORKDAYS(Tabla36[[#This Row],[Fecha de radicación]],Tabla36[[#This Row],[Fecha de respuesta]]-1,Listas!$G$2:$G$75)</f>
        <v>9</v>
      </c>
      <c r="F402" s="60" t="s">
        <v>231</v>
      </c>
    </row>
    <row r="403" spans="1:6" s="61" customFormat="1" x14ac:dyDescent="0.25">
      <c r="A403" s="55">
        <v>2103346</v>
      </c>
      <c r="B403" s="56">
        <v>46149.370115740741</v>
      </c>
      <c r="C403" s="57" t="s">
        <v>16</v>
      </c>
      <c r="D403" s="58">
        <v>46155</v>
      </c>
      <c r="E403" s="59">
        <f>NETWORKDAYS(Tabla36[[#This Row],[Fecha de radicación]],Tabla36[[#This Row],[Fecha de respuesta]]-1,Listas!$G$2:$G$75)</f>
        <v>4</v>
      </c>
      <c r="F403" s="60" t="s">
        <v>231</v>
      </c>
    </row>
    <row r="404" spans="1:6" s="61" customFormat="1" x14ac:dyDescent="0.25">
      <c r="A404" s="55">
        <v>2103372</v>
      </c>
      <c r="B404" s="56">
        <v>46149.395729166667</v>
      </c>
      <c r="C404" s="57" t="s">
        <v>16</v>
      </c>
      <c r="D404" s="58">
        <v>46162</v>
      </c>
      <c r="E404" s="59">
        <f>NETWORKDAYS(Tabla36[[#This Row],[Fecha de radicación]],Tabla36[[#This Row],[Fecha de respuesta]]-1,Listas!$G$2:$G$75)</f>
        <v>8</v>
      </c>
      <c r="F404" s="60" t="s">
        <v>231</v>
      </c>
    </row>
    <row r="405" spans="1:6" s="61" customFormat="1" x14ac:dyDescent="0.25">
      <c r="A405" s="55">
        <v>2103463</v>
      </c>
      <c r="B405" s="56">
        <v>46149.467557870368</v>
      </c>
      <c r="C405" s="57" t="s">
        <v>16</v>
      </c>
      <c r="D405" s="58">
        <v>46162</v>
      </c>
      <c r="E405" s="59">
        <f>NETWORKDAYS(Tabla36[[#This Row],[Fecha de radicación]],Tabla36[[#This Row],[Fecha de respuesta]]-1,Listas!$G$2:$G$75)</f>
        <v>8</v>
      </c>
      <c r="F405" s="60" t="s">
        <v>231</v>
      </c>
    </row>
    <row r="406" spans="1:6" s="61" customFormat="1" x14ac:dyDescent="0.25">
      <c r="A406" s="55">
        <v>2103485</v>
      </c>
      <c r="B406" s="56">
        <v>46149.477407407408</v>
      </c>
      <c r="C406" s="57" t="s">
        <v>16</v>
      </c>
      <c r="D406" s="58">
        <v>46162</v>
      </c>
      <c r="E406" s="59">
        <f>NETWORKDAYS(Tabla36[[#This Row],[Fecha de radicación]],Tabla36[[#This Row],[Fecha de respuesta]]-1,Listas!$G$2:$G$75)</f>
        <v>8</v>
      </c>
      <c r="F406" s="60" t="s">
        <v>231</v>
      </c>
    </row>
    <row r="407" spans="1:6" s="61" customFormat="1" x14ac:dyDescent="0.25">
      <c r="A407" s="55">
        <v>2103579</v>
      </c>
      <c r="B407" s="56">
        <v>46149.560243055559</v>
      </c>
      <c r="C407" s="57" t="s">
        <v>16</v>
      </c>
      <c r="D407" s="58">
        <v>46156</v>
      </c>
      <c r="E407" s="59">
        <f>NETWORKDAYS(Tabla36[[#This Row],[Fecha de radicación]],Tabla36[[#This Row],[Fecha de respuesta]]-1,Listas!$G$2:$G$75)</f>
        <v>5</v>
      </c>
      <c r="F407" s="60" t="s">
        <v>231</v>
      </c>
    </row>
    <row r="408" spans="1:6" s="61" customFormat="1" x14ac:dyDescent="0.25">
      <c r="A408" s="55">
        <v>2103663</v>
      </c>
      <c r="B408" s="56">
        <v>46149.623622685183</v>
      </c>
      <c r="C408" s="57" t="s">
        <v>16</v>
      </c>
      <c r="D408" s="58">
        <v>46154</v>
      </c>
      <c r="E408" s="59">
        <f>NETWORKDAYS(Tabla36[[#This Row],[Fecha de radicación]],Tabla36[[#This Row],[Fecha de respuesta]]-1,Listas!$G$2:$G$75)</f>
        <v>3</v>
      </c>
      <c r="F408" s="60" t="s">
        <v>231</v>
      </c>
    </row>
    <row r="409" spans="1:6" s="61" customFormat="1" x14ac:dyDescent="0.25">
      <c r="A409" s="55">
        <v>2103668</v>
      </c>
      <c r="B409" s="56">
        <v>46149.628842592596</v>
      </c>
      <c r="C409" s="57" t="s">
        <v>16</v>
      </c>
      <c r="D409" s="58">
        <v>46162</v>
      </c>
      <c r="E409" s="59">
        <f>NETWORKDAYS(Tabla36[[#This Row],[Fecha de radicación]],Tabla36[[#This Row],[Fecha de respuesta]]-1,Listas!$G$2:$G$75)</f>
        <v>8</v>
      </c>
      <c r="F409" s="60" t="s">
        <v>231</v>
      </c>
    </row>
    <row r="410" spans="1:6" s="61" customFormat="1" x14ac:dyDescent="0.25">
      <c r="A410" s="55">
        <v>2103678</v>
      </c>
      <c r="B410" s="56">
        <v>46149.631284722222</v>
      </c>
      <c r="C410" s="57" t="s">
        <v>16</v>
      </c>
      <c r="D410" s="58">
        <v>46157</v>
      </c>
      <c r="E410" s="59">
        <f>NETWORKDAYS(Tabla36[[#This Row],[Fecha de radicación]],Tabla36[[#This Row],[Fecha de respuesta]]-1,Listas!$G$2:$G$75)</f>
        <v>6</v>
      </c>
      <c r="F410" s="60" t="s">
        <v>231</v>
      </c>
    </row>
    <row r="411" spans="1:6" s="61" customFormat="1" x14ac:dyDescent="0.25">
      <c r="A411" s="55">
        <v>2103725</v>
      </c>
      <c r="B411" s="56">
        <v>46149.648252314815</v>
      </c>
      <c r="C411" s="57" t="s">
        <v>16</v>
      </c>
      <c r="D411" s="58">
        <v>46162</v>
      </c>
      <c r="E411" s="59">
        <f>NETWORKDAYS(Tabla36[[#This Row],[Fecha de radicación]],Tabla36[[#This Row],[Fecha de respuesta]]-1,Listas!$G$2:$G$75)</f>
        <v>8</v>
      </c>
      <c r="F411" s="60" t="s">
        <v>231</v>
      </c>
    </row>
    <row r="412" spans="1:6" s="61" customFormat="1" x14ac:dyDescent="0.25">
      <c r="A412" s="55">
        <v>2103729</v>
      </c>
      <c r="B412" s="56">
        <v>46149.650671296295</v>
      </c>
      <c r="C412" s="57" t="s">
        <v>16</v>
      </c>
      <c r="D412" s="58">
        <v>46157</v>
      </c>
      <c r="E412" s="59">
        <f>NETWORKDAYS(Tabla36[[#This Row],[Fecha de radicación]],Tabla36[[#This Row],[Fecha de respuesta]]-1,Listas!$G$2:$G$75)</f>
        <v>6</v>
      </c>
      <c r="F412" s="60" t="s">
        <v>231</v>
      </c>
    </row>
    <row r="413" spans="1:6" s="61" customFormat="1" x14ac:dyDescent="0.25">
      <c r="A413" s="55">
        <v>2103761</v>
      </c>
      <c r="B413" s="56">
        <v>46149.663391203707</v>
      </c>
      <c r="C413" s="57" t="s">
        <v>16</v>
      </c>
      <c r="D413" s="58">
        <v>46162</v>
      </c>
      <c r="E413" s="59">
        <f>NETWORKDAYS(Tabla36[[#This Row],[Fecha de radicación]],Tabla36[[#This Row],[Fecha de respuesta]]-1,Listas!$G$2:$G$75)</f>
        <v>8</v>
      </c>
      <c r="F413" s="60" t="s">
        <v>231</v>
      </c>
    </row>
    <row r="414" spans="1:6" s="61" customFormat="1" x14ac:dyDescent="0.25">
      <c r="A414" s="55">
        <v>2103763</v>
      </c>
      <c r="B414" s="56">
        <v>46149.664560185185</v>
      </c>
      <c r="C414" s="57" t="s">
        <v>16</v>
      </c>
      <c r="D414" s="58">
        <v>46157</v>
      </c>
      <c r="E414" s="59">
        <f>NETWORKDAYS(Tabla36[[#This Row],[Fecha de radicación]],Tabla36[[#This Row],[Fecha de respuesta]]-1,Listas!$G$2:$G$75)</f>
        <v>6</v>
      </c>
      <c r="F414" s="60" t="s">
        <v>231</v>
      </c>
    </row>
    <row r="415" spans="1:6" s="61" customFormat="1" x14ac:dyDescent="0.25">
      <c r="A415" s="55">
        <v>2103766</v>
      </c>
      <c r="B415" s="56">
        <v>46149.667743055557</v>
      </c>
      <c r="C415" s="57" t="s">
        <v>16</v>
      </c>
      <c r="D415" s="58">
        <v>46162</v>
      </c>
      <c r="E415" s="59">
        <f>NETWORKDAYS(Tabla36[[#This Row],[Fecha de radicación]],Tabla36[[#This Row],[Fecha de respuesta]]-1,Listas!$G$2:$G$75)</f>
        <v>8</v>
      </c>
      <c r="F415" s="60" t="s">
        <v>231</v>
      </c>
    </row>
    <row r="416" spans="1:6" s="61" customFormat="1" x14ac:dyDescent="0.25">
      <c r="A416" s="55">
        <v>2103769</v>
      </c>
      <c r="B416" s="56">
        <v>46149.669872685183</v>
      </c>
      <c r="C416" s="57" t="s">
        <v>16</v>
      </c>
      <c r="D416" s="58">
        <v>46164</v>
      </c>
      <c r="E416" s="59">
        <f>NETWORKDAYS(Tabla36[[#This Row],[Fecha de radicación]],Tabla36[[#This Row],[Fecha de respuesta]]-1,Listas!$G$2:$G$75)</f>
        <v>10</v>
      </c>
      <c r="F416" s="60" t="s">
        <v>231</v>
      </c>
    </row>
    <row r="417" spans="1:6" s="61" customFormat="1" x14ac:dyDescent="0.25">
      <c r="A417" s="55">
        <v>2103774</v>
      </c>
      <c r="B417" s="56">
        <v>46149.674791666665</v>
      </c>
      <c r="C417" s="57" t="s">
        <v>16</v>
      </c>
      <c r="D417" s="58">
        <v>46153</v>
      </c>
      <c r="E417" s="59">
        <f>NETWORKDAYS(Tabla36[[#This Row],[Fecha de radicación]],Tabla36[[#This Row],[Fecha de respuesta]]-1,Listas!$G$2:$G$75)</f>
        <v>2</v>
      </c>
      <c r="F417" s="60" t="s">
        <v>231</v>
      </c>
    </row>
    <row r="418" spans="1:6" s="61" customFormat="1" x14ac:dyDescent="0.25">
      <c r="A418" s="55">
        <v>2103787</v>
      </c>
      <c r="B418" s="56">
        <v>46149.682939814818</v>
      </c>
      <c r="C418" s="57" t="s">
        <v>16</v>
      </c>
      <c r="D418" s="58">
        <v>46162</v>
      </c>
      <c r="E418" s="59">
        <f>NETWORKDAYS(Tabla36[[#This Row],[Fecha de radicación]],Tabla36[[#This Row],[Fecha de respuesta]]-1,Listas!$G$2:$G$75)</f>
        <v>8</v>
      </c>
      <c r="F418" s="60" t="s">
        <v>231</v>
      </c>
    </row>
    <row r="419" spans="1:6" s="61" customFormat="1" x14ac:dyDescent="0.25">
      <c r="A419" s="55">
        <v>2103807</v>
      </c>
      <c r="B419" s="56">
        <v>46149.715381944443</v>
      </c>
      <c r="C419" s="57" t="s">
        <v>16</v>
      </c>
      <c r="D419" s="58">
        <v>46156</v>
      </c>
      <c r="E419" s="59">
        <f>NETWORKDAYS(Tabla36[[#This Row],[Fecha de radicación]],Tabla36[[#This Row],[Fecha de respuesta]]-1,Listas!$G$2:$G$75)</f>
        <v>5</v>
      </c>
      <c r="F419" s="60" t="s">
        <v>231</v>
      </c>
    </row>
    <row r="420" spans="1:6" s="61" customFormat="1" x14ac:dyDescent="0.25">
      <c r="A420" s="55">
        <v>2103826</v>
      </c>
      <c r="B420" s="56">
        <v>46149.748182870368</v>
      </c>
      <c r="C420" s="57" t="s">
        <v>16</v>
      </c>
      <c r="D420" s="58">
        <v>46168</v>
      </c>
      <c r="E420" s="59">
        <f>NETWORKDAYS(Tabla36[[#This Row],[Fecha de radicación]],Tabla36[[#This Row],[Fecha de respuesta]]-1,Listas!$G$2:$G$75)</f>
        <v>12</v>
      </c>
      <c r="F420" s="60" t="s">
        <v>20</v>
      </c>
    </row>
    <row r="421" spans="1:6" s="61" customFormat="1" x14ac:dyDescent="0.25">
      <c r="A421" s="55">
        <v>2103840</v>
      </c>
      <c r="B421" s="56">
        <v>46149.759814814817</v>
      </c>
      <c r="C421" s="57" t="s">
        <v>16</v>
      </c>
      <c r="D421" s="58">
        <v>46155</v>
      </c>
      <c r="E421" s="59">
        <f>NETWORKDAYS(Tabla36[[#This Row],[Fecha de radicación]],Tabla36[[#This Row],[Fecha de respuesta]]-1,Listas!$G$2:$G$75)</f>
        <v>4</v>
      </c>
      <c r="F421" s="60" t="s">
        <v>231</v>
      </c>
    </row>
    <row r="422" spans="1:6" s="61" customFormat="1" x14ac:dyDescent="0.25">
      <c r="A422" s="55">
        <v>2103850</v>
      </c>
      <c r="B422" s="56">
        <v>46149.767395833333</v>
      </c>
      <c r="C422" s="57" t="s">
        <v>16</v>
      </c>
      <c r="D422" s="58">
        <v>46164</v>
      </c>
      <c r="E422" s="59">
        <f>NETWORKDAYS(Tabla36[[#This Row],[Fecha de radicación]],Tabla36[[#This Row],[Fecha de respuesta]]-1,Listas!$G$2:$G$75)</f>
        <v>10</v>
      </c>
      <c r="F422" s="60" t="s">
        <v>231</v>
      </c>
    </row>
    <row r="423" spans="1:6" s="61" customFormat="1" x14ac:dyDescent="0.25">
      <c r="A423" s="55">
        <v>2103856</v>
      </c>
      <c r="B423" s="56">
        <v>46149.771168981482</v>
      </c>
      <c r="C423" s="57" t="s">
        <v>16</v>
      </c>
      <c r="D423" s="58">
        <v>46164</v>
      </c>
      <c r="E423" s="59">
        <f>NETWORKDAYS(Tabla36[[#This Row],[Fecha de radicación]],Tabla36[[#This Row],[Fecha de respuesta]]-1,Listas!$G$2:$G$75)</f>
        <v>10</v>
      </c>
      <c r="F423" s="60" t="s">
        <v>231</v>
      </c>
    </row>
    <row r="424" spans="1:6" s="61" customFormat="1" x14ac:dyDescent="0.25">
      <c r="A424" s="55">
        <v>2103936</v>
      </c>
      <c r="B424" s="56">
        <v>46150.306712962964</v>
      </c>
      <c r="C424" s="57" t="s">
        <v>16</v>
      </c>
      <c r="D424" s="58">
        <v>46161</v>
      </c>
      <c r="E424" s="59">
        <f>NETWORKDAYS(Tabla36[[#This Row],[Fecha de radicación]],Tabla36[[#This Row],[Fecha de respuesta]]-1,Listas!$G$2:$G$75)</f>
        <v>6</v>
      </c>
      <c r="F424" s="60" t="s">
        <v>231</v>
      </c>
    </row>
    <row r="425" spans="1:6" s="61" customFormat="1" x14ac:dyDescent="0.25">
      <c r="A425" s="55">
        <v>2103951</v>
      </c>
      <c r="B425" s="56">
        <v>46150.329756944448</v>
      </c>
      <c r="C425" s="57" t="s">
        <v>16</v>
      </c>
      <c r="D425" s="58">
        <v>46182</v>
      </c>
      <c r="E425" s="59">
        <f>NETWORKDAYS(Tabla36[[#This Row],[Fecha de radicación]],Tabla36[[#This Row],[Fecha de respuesta]]-1,Listas!$G$2:$G$75)</f>
        <v>20</v>
      </c>
      <c r="F425" s="60" t="s">
        <v>20</v>
      </c>
    </row>
    <row r="426" spans="1:6" s="61" customFormat="1" x14ac:dyDescent="0.25">
      <c r="A426" s="55">
        <v>2103972</v>
      </c>
      <c r="B426" s="56">
        <v>46150.36309027778</v>
      </c>
      <c r="C426" s="57" t="s">
        <v>16</v>
      </c>
      <c r="D426" s="58">
        <v>46169</v>
      </c>
      <c r="E426" s="59">
        <f>NETWORKDAYS(Tabla36[[#This Row],[Fecha de radicación]],Tabla36[[#This Row],[Fecha de respuesta]]-1,Listas!$G$2:$G$75)</f>
        <v>12</v>
      </c>
      <c r="F426" s="60" t="s">
        <v>20</v>
      </c>
    </row>
    <row r="427" spans="1:6" s="61" customFormat="1" x14ac:dyDescent="0.25">
      <c r="A427" s="55">
        <v>2103985</v>
      </c>
      <c r="B427" s="56">
        <v>46150.372766203705</v>
      </c>
      <c r="C427" s="57" t="s">
        <v>16</v>
      </c>
      <c r="D427" s="58">
        <v>46162</v>
      </c>
      <c r="E427" s="59">
        <f>NETWORKDAYS(Tabla36[[#This Row],[Fecha de radicación]],Tabla36[[#This Row],[Fecha de respuesta]]-1,Listas!$G$2:$G$75)</f>
        <v>7</v>
      </c>
      <c r="F427" s="60" t="s">
        <v>231</v>
      </c>
    </row>
    <row r="428" spans="1:6" s="61" customFormat="1" x14ac:dyDescent="0.25">
      <c r="A428" s="55">
        <v>2104024</v>
      </c>
      <c r="B428" s="56">
        <v>46150.396238425928</v>
      </c>
      <c r="C428" s="57" t="s">
        <v>16</v>
      </c>
      <c r="D428" s="58">
        <v>46162</v>
      </c>
      <c r="E428" s="59">
        <f>NETWORKDAYS(Tabla36[[#This Row],[Fecha de radicación]],Tabla36[[#This Row],[Fecha de respuesta]]-1,Listas!$G$2:$G$75)</f>
        <v>7</v>
      </c>
      <c r="F428" s="60" t="s">
        <v>231</v>
      </c>
    </row>
    <row r="429" spans="1:6" s="61" customFormat="1" x14ac:dyDescent="0.25">
      <c r="A429" s="55">
        <v>2104137</v>
      </c>
      <c r="B429" s="56">
        <v>46150.465925925928</v>
      </c>
      <c r="C429" s="57" t="s">
        <v>16</v>
      </c>
      <c r="D429" s="58">
        <v>46163</v>
      </c>
      <c r="E429" s="59">
        <f>NETWORKDAYS(Tabla36[[#This Row],[Fecha de radicación]],Tabla36[[#This Row],[Fecha de respuesta]]-1,Listas!$G$2:$G$75)</f>
        <v>8</v>
      </c>
      <c r="F429" s="60" t="s">
        <v>231</v>
      </c>
    </row>
    <row r="430" spans="1:6" s="61" customFormat="1" x14ac:dyDescent="0.25">
      <c r="A430" s="55">
        <v>2104141</v>
      </c>
      <c r="B430" s="56">
        <v>46150.468460648146</v>
      </c>
      <c r="C430" s="57" t="s">
        <v>16</v>
      </c>
      <c r="D430" s="58">
        <v>46167</v>
      </c>
      <c r="E430" s="59">
        <f>NETWORKDAYS(Tabla36[[#This Row],[Fecha de radicación]],Tabla36[[#This Row],[Fecha de respuesta]]-1,Listas!$G$2:$G$75)</f>
        <v>10</v>
      </c>
      <c r="F430" s="60" t="s">
        <v>231</v>
      </c>
    </row>
    <row r="431" spans="1:6" s="61" customFormat="1" x14ac:dyDescent="0.25">
      <c r="A431" s="55">
        <v>2104145</v>
      </c>
      <c r="B431" s="56">
        <v>46150.469710648147</v>
      </c>
      <c r="C431" s="57" t="s">
        <v>16</v>
      </c>
      <c r="D431" s="58">
        <v>46162</v>
      </c>
      <c r="E431" s="59">
        <f>NETWORKDAYS(Tabla36[[#This Row],[Fecha de radicación]],Tabla36[[#This Row],[Fecha de respuesta]]-1,Listas!$G$2:$G$75)</f>
        <v>7</v>
      </c>
      <c r="F431" s="60" t="s">
        <v>231</v>
      </c>
    </row>
    <row r="432" spans="1:6" s="61" customFormat="1" x14ac:dyDescent="0.25">
      <c r="A432" s="55">
        <v>2104154</v>
      </c>
      <c r="B432" s="56">
        <v>46150.474097222221</v>
      </c>
      <c r="C432" s="57" t="s">
        <v>16</v>
      </c>
      <c r="D432" s="58">
        <v>46168</v>
      </c>
      <c r="E432" s="59">
        <f>NETWORKDAYS(Tabla36[[#This Row],[Fecha de radicación]],Tabla36[[#This Row],[Fecha de respuesta]]-1,Listas!$G$2:$G$75)</f>
        <v>11</v>
      </c>
      <c r="F432" s="60" t="s">
        <v>20</v>
      </c>
    </row>
    <row r="433" spans="1:6" s="61" customFormat="1" x14ac:dyDescent="0.25">
      <c r="A433" s="55">
        <v>2104156</v>
      </c>
      <c r="B433" s="56">
        <v>46150.474826388891</v>
      </c>
      <c r="C433" s="57" t="s">
        <v>16</v>
      </c>
      <c r="D433" s="58">
        <v>46162</v>
      </c>
      <c r="E433" s="59">
        <f>NETWORKDAYS(Tabla36[[#This Row],[Fecha de radicación]],Tabla36[[#This Row],[Fecha de respuesta]]-1,Listas!$G$2:$G$75)</f>
        <v>7</v>
      </c>
      <c r="F433" s="60" t="s">
        <v>231</v>
      </c>
    </row>
    <row r="434" spans="1:6" s="61" customFormat="1" x14ac:dyDescent="0.25">
      <c r="A434" s="55">
        <v>2104161</v>
      </c>
      <c r="B434" s="56">
        <v>46150.47729166667</v>
      </c>
      <c r="C434" s="57" t="s">
        <v>16</v>
      </c>
      <c r="D434" s="58">
        <v>46162</v>
      </c>
      <c r="E434" s="59">
        <f>NETWORKDAYS(Tabla36[[#This Row],[Fecha de radicación]],Tabla36[[#This Row],[Fecha de respuesta]]-1,Listas!$G$2:$G$75)</f>
        <v>7</v>
      </c>
      <c r="F434" s="60" t="s">
        <v>231</v>
      </c>
    </row>
    <row r="435" spans="1:6" s="61" customFormat="1" x14ac:dyDescent="0.25">
      <c r="A435" s="55">
        <v>2104229</v>
      </c>
      <c r="B435" s="56">
        <v>46150.514722222222</v>
      </c>
      <c r="C435" s="57" t="s">
        <v>16</v>
      </c>
      <c r="D435" s="58">
        <v>46162</v>
      </c>
      <c r="E435" s="59">
        <f>NETWORKDAYS(Tabla36[[#This Row],[Fecha de radicación]],Tabla36[[#This Row],[Fecha de respuesta]]-1,Listas!$G$2:$G$75)</f>
        <v>7</v>
      </c>
      <c r="F435" s="60" t="s">
        <v>231</v>
      </c>
    </row>
    <row r="436" spans="1:6" s="61" customFormat="1" x14ac:dyDescent="0.25">
      <c r="A436" s="55">
        <v>2104241</v>
      </c>
      <c r="B436" s="56">
        <v>46150.536006944443</v>
      </c>
      <c r="C436" s="57" t="s">
        <v>16</v>
      </c>
      <c r="D436" s="58">
        <v>46157</v>
      </c>
      <c r="E436" s="59">
        <f>NETWORKDAYS(Tabla36[[#This Row],[Fecha de radicación]],Tabla36[[#This Row],[Fecha de respuesta]]-1,Listas!$G$2:$G$75)</f>
        <v>5</v>
      </c>
      <c r="F436" s="60" t="s">
        <v>231</v>
      </c>
    </row>
    <row r="437" spans="1:6" s="61" customFormat="1" x14ac:dyDescent="0.25">
      <c r="A437" s="55">
        <v>2104265</v>
      </c>
      <c r="B437" s="56">
        <v>46150.590810185182</v>
      </c>
      <c r="C437" s="57" t="s">
        <v>16</v>
      </c>
      <c r="D437" s="58">
        <v>46167</v>
      </c>
      <c r="E437" s="59">
        <f>NETWORKDAYS(Tabla36[[#This Row],[Fecha de radicación]],Tabla36[[#This Row],[Fecha de respuesta]]-1,Listas!$G$2:$G$75)</f>
        <v>10</v>
      </c>
      <c r="F437" s="60" t="s">
        <v>231</v>
      </c>
    </row>
    <row r="438" spans="1:6" s="61" customFormat="1" x14ac:dyDescent="0.25">
      <c r="A438" s="55">
        <v>2104266</v>
      </c>
      <c r="B438" s="56">
        <v>46150.592245370368</v>
      </c>
      <c r="C438" s="57" t="s">
        <v>16</v>
      </c>
      <c r="D438" s="58">
        <v>46156</v>
      </c>
      <c r="E438" s="59">
        <f>NETWORKDAYS(Tabla36[[#This Row],[Fecha de radicación]],Tabla36[[#This Row],[Fecha de respuesta]]-1,Listas!$G$2:$G$75)</f>
        <v>4</v>
      </c>
      <c r="F438" s="60" t="s">
        <v>231</v>
      </c>
    </row>
    <row r="439" spans="1:6" s="61" customFormat="1" x14ac:dyDescent="0.25">
      <c r="A439" s="55">
        <v>2104371</v>
      </c>
      <c r="B439" s="56">
        <v>46150.651736111111</v>
      </c>
      <c r="C439" s="57" t="s">
        <v>16</v>
      </c>
      <c r="D439" s="58">
        <v>46157</v>
      </c>
      <c r="E439" s="59">
        <f>NETWORKDAYS(Tabla36[[#This Row],[Fecha de radicación]],Tabla36[[#This Row],[Fecha de respuesta]]-1,Listas!$G$2:$G$75)</f>
        <v>5</v>
      </c>
      <c r="F439" s="60" t="s">
        <v>231</v>
      </c>
    </row>
    <row r="440" spans="1:6" s="61" customFormat="1" x14ac:dyDescent="0.25">
      <c r="A440" s="55">
        <v>2104374</v>
      </c>
      <c r="B440" s="56">
        <v>46150.653854166667</v>
      </c>
      <c r="C440" s="57" t="s">
        <v>16</v>
      </c>
      <c r="D440" s="58">
        <v>46157</v>
      </c>
      <c r="E440" s="59">
        <f>NETWORKDAYS(Tabla36[[#This Row],[Fecha de radicación]],Tabla36[[#This Row],[Fecha de respuesta]]-1,Listas!$G$2:$G$75)</f>
        <v>5</v>
      </c>
      <c r="F440" s="60" t="s">
        <v>231</v>
      </c>
    </row>
    <row r="441" spans="1:6" s="61" customFormat="1" x14ac:dyDescent="0.25">
      <c r="A441" s="55">
        <v>2104416</v>
      </c>
      <c r="B441" s="56">
        <v>46150.677766203706</v>
      </c>
      <c r="C441" s="57" t="s">
        <v>16</v>
      </c>
      <c r="D441" s="58">
        <v>46162</v>
      </c>
      <c r="E441" s="59">
        <f>NETWORKDAYS(Tabla36[[#This Row],[Fecha de radicación]],Tabla36[[#This Row],[Fecha de respuesta]]-1,Listas!$G$2:$G$75)</f>
        <v>7</v>
      </c>
      <c r="F441" s="60" t="s">
        <v>231</v>
      </c>
    </row>
    <row r="442" spans="1:6" s="61" customFormat="1" x14ac:dyDescent="0.25">
      <c r="A442" s="55">
        <v>2104425</v>
      </c>
      <c r="B442" s="56">
        <v>46150.684062499997</v>
      </c>
      <c r="C442" s="57" t="s">
        <v>16</v>
      </c>
      <c r="D442" s="58">
        <v>46163</v>
      </c>
      <c r="E442" s="59">
        <f>NETWORKDAYS(Tabla36[[#This Row],[Fecha de radicación]],Tabla36[[#This Row],[Fecha de respuesta]]-1,Listas!$G$2:$G$75)</f>
        <v>8</v>
      </c>
      <c r="F442" s="60" t="s">
        <v>231</v>
      </c>
    </row>
    <row r="443" spans="1:6" s="61" customFormat="1" x14ac:dyDescent="0.25">
      <c r="A443" s="55">
        <v>2104445</v>
      </c>
      <c r="B443" s="56">
        <v>46150.698750000003</v>
      </c>
      <c r="C443" s="57" t="s">
        <v>16</v>
      </c>
      <c r="D443" s="58">
        <v>46167</v>
      </c>
      <c r="E443" s="59">
        <f>NETWORKDAYS(Tabla36[[#This Row],[Fecha de radicación]],Tabla36[[#This Row],[Fecha de respuesta]]-1,Listas!$G$2:$G$75)</f>
        <v>10</v>
      </c>
      <c r="F443" s="60" t="s">
        <v>231</v>
      </c>
    </row>
    <row r="444" spans="1:6" s="61" customFormat="1" x14ac:dyDescent="0.25">
      <c r="A444" s="55">
        <v>2104448</v>
      </c>
      <c r="B444" s="56">
        <v>46150.700381944444</v>
      </c>
      <c r="C444" s="57" t="s">
        <v>16</v>
      </c>
      <c r="D444" s="58">
        <v>46167</v>
      </c>
      <c r="E444" s="59">
        <f>NETWORKDAYS(Tabla36[[#This Row],[Fecha de radicación]],Tabla36[[#This Row],[Fecha de respuesta]]-1,Listas!$G$2:$G$75)</f>
        <v>10</v>
      </c>
      <c r="F444" s="60" t="s">
        <v>231</v>
      </c>
    </row>
    <row r="445" spans="1:6" s="61" customFormat="1" x14ac:dyDescent="0.25">
      <c r="A445" s="55">
        <v>2104461</v>
      </c>
      <c r="B445" s="56">
        <v>46150.711817129632</v>
      </c>
      <c r="C445" s="57" t="s">
        <v>16</v>
      </c>
      <c r="D445" s="58">
        <v>46162</v>
      </c>
      <c r="E445" s="59">
        <f>NETWORKDAYS(Tabla36[[#This Row],[Fecha de radicación]],Tabla36[[#This Row],[Fecha de respuesta]]-1,Listas!$G$2:$G$75)</f>
        <v>7</v>
      </c>
      <c r="F445" s="60" t="s">
        <v>231</v>
      </c>
    </row>
    <row r="446" spans="1:6" s="61" customFormat="1" x14ac:dyDescent="0.25">
      <c r="A446" s="55">
        <v>2104467</v>
      </c>
      <c r="B446" s="56">
        <v>46150.715717592589</v>
      </c>
      <c r="C446" s="57" t="s">
        <v>16</v>
      </c>
      <c r="D446" s="58">
        <v>46182</v>
      </c>
      <c r="E446" s="59">
        <f>NETWORKDAYS(Tabla36[[#This Row],[Fecha de radicación]],Tabla36[[#This Row],[Fecha de respuesta]]-1,Listas!$G$2:$G$75)</f>
        <v>20</v>
      </c>
      <c r="F446" s="60" t="s">
        <v>20</v>
      </c>
    </row>
    <row r="447" spans="1:6" s="61" customFormat="1" x14ac:dyDescent="0.25">
      <c r="A447" s="55">
        <v>2104515</v>
      </c>
      <c r="B447" s="56">
        <v>46150.734398148146</v>
      </c>
      <c r="C447" s="57" t="s">
        <v>16</v>
      </c>
      <c r="D447" s="58">
        <v>46153</v>
      </c>
      <c r="E447" s="59">
        <f>NETWORKDAYS(Tabla36[[#This Row],[Fecha de radicación]],Tabla36[[#This Row],[Fecha de respuesta]]-1,Listas!$G$2:$G$75)</f>
        <v>1</v>
      </c>
      <c r="F447" s="60" t="s">
        <v>231</v>
      </c>
    </row>
    <row r="448" spans="1:6" s="61" customFormat="1" x14ac:dyDescent="0.25">
      <c r="A448" s="55">
        <v>2104516</v>
      </c>
      <c r="B448" s="56">
        <v>46150.735439814816</v>
      </c>
      <c r="C448" s="57" t="s">
        <v>16</v>
      </c>
      <c r="D448" s="58">
        <v>46154</v>
      </c>
      <c r="E448" s="59">
        <f>NETWORKDAYS(Tabla36[[#This Row],[Fecha de radicación]],Tabla36[[#This Row],[Fecha de respuesta]]-1,Listas!$G$2:$G$75)</f>
        <v>2</v>
      </c>
      <c r="F448" s="60" t="s">
        <v>231</v>
      </c>
    </row>
    <row r="449" spans="1:6" s="61" customFormat="1" x14ac:dyDescent="0.25">
      <c r="A449" s="55">
        <v>2104522</v>
      </c>
      <c r="B449" s="56">
        <v>46150.739687499998</v>
      </c>
      <c r="C449" s="57" t="s">
        <v>16</v>
      </c>
      <c r="D449" s="58">
        <v>46182</v>
      </c>
      <c r="E449" s="59">
        <f>NETWORKDAYS(Tabla36[[#This Row],[Fecha de radicación]],Tabla36[[#This Row],[Fecha de respuesta]]-1,Listas!$G$2:$G$75)</f>
        <v>20</v>
      </c>
      <c r="F449" s="60" t="s">
        <v>20</v>
      </c>
    </row>
    <row r="450" spans="1:6" s="61" customFormat="1" x14ac:dyDescent="0.25">
      <c r="A450" s="55">
        <v>2104631</v>
      </c>
      <c r="B450" s="56">
        <v>46153.307650462964</v>
      </c>
      <c r="C450" s="57" t="s">
        <v>16</v>
      </c>
      <c r="D450" s="58">
        <v>46182</v>
      </c>
      <c r="E450" s="59">
        <f>NETWORKDAYS(Tabla36[[#This Row],[Fecha de radicación]],Tabla36[[#This Row],[Fecha de respuesta]]-1,Listas!$G$2:$G$75)</f>
        <v>19</v>
      </c>
      <c r="F450" s="60" t="s">
        <v>20</v>
      </c>
    </row>
    <row r="451" spans="1:6" s="61" customFormat="1" x14ac:dyDescent="0.25">
      <c r="A451" s="55">
        <v>2104641</v>
      </c>
      <c r="B451" s="56">
        <v>46153.323634259257</v>
      </c>
      <c r="C451" s="57" t="s">
        <v>16</v>
      </c>
      <c r="D451" s="58">
        <v>46156</v>
      </c>
      <c r="E451" s="59">
        <f>NETWORKDAYS(Tabla36[[#This Row],[Fecha de radicación]],Tabla36[[#This Row],[Fecha de respuesta]]-1,Listas!$G$2:$G$75)</f>
        <v>3</v>
      </c>
      <c r="F451" s="60" t="s">
        <v>231</v>
      </c>
    </row>
    <row r="452" spans="1:6" s="61" customFormat="1" x14ac:dyDescent="0.25">
      <c r="A452" s="55">
        <v>2104693</v>
      </c>
      <c r="B452" s="56">
        <v>46153.372893518521</v>
      </c>
      <c r="C452" s="57" t="s">
        <v>16</v>
      </c>
      <c r="D452" s="58">
        <v>46183</v>
      </c>
      <c r="E452" s="59">
        <f>NETWORKDAYS(Tabla36[[#This Row],[Fecha de radicación]],Tabla36[[#This Row],[Fecha de respuesta]]-1,Listas!$G$2:$G$75)</f>
        <v>20</v>
      </c>
      <c r="F452" s="60" t="s">
        <v>20</v>
      </c>
    </row>
    <row r="453" spans="1:6" s="61" customFormat="1" x14ac:dyDescent="0.25">
      <c r="A453" s="55">
        <v>2104710</v>
      </c>
      <c r="B453" s="56">
        <v>46153.390057870369</v>
      </c>
      <c r="C453" s="57" t="s">
        <v>16</v>
      </c>
      <c r="D453" s="58">
        <v>46171</v>
      </c>
      <c r="E453" s="59">
        <f>NETWORKDAYS(Tabla36[[#This Row],[Fecha de radicación]],Tabla36[[#This Row],[Fecha de respuesta]]-1,Listas!$G$2:$G$75)</f>
        <v>13</v>
      </c>
      <c r="F453" s="60" t="s">
        <v>20</v>
      </c>
    </row>
    <row r="454" spans="1:6" s="61" customFormat="1" x14ac:dyDescent="0.25">
      <c r="A454" s="55">
        <v>2104713</v>
      </c>
      <c r="B454" s="56">
        <v>46153.396157407406</v>
      </c>
      <c r="C454" s="57" t="s">
        <v>16</v>
      </c>
      <c r="D454" s="58">
        <v>46165</v>
      </c>
      <c r="E454" s="59">
        <f>NETWORKDAYS(Tabla36[[#This Row],[Fecha de radicación]],Tabla36[[#This Row],[Fecha de respuesta]]-1,Listas!$G$2:$G$75)</f>
        <v>9</v>
      </c>
      <c r="F454" s="60" t="s">
        <v>231</v>
      </c>
    </row>
    <row r="455" spans="1:6" s="61" customFormat="1" x14ac:dyDescent="0.25">
      <c r="A455" s="55">
        <v>2104739</v>
      </c>
      <c r="B455" s="56">
        <v>46153.431319444448</v>
      </c>
      <c r="C455" s="57" t="s">
        <v>16</v>
      </c>
      <c r="D455" s="58">
        <v>46156</v>
      </c>
      <c r="E455" s="59">
        <f>NETWORKDAYS(Tabla36[[#This Row],[Fecha de radicación]],Tabla36[[#This Row],[Fecha de respuesta]]-1,Listas!$G$2:$G$75)</f>
        <v>3</v>
      </c>
      <c r="F455" s="60" t="s">
        <v>231</v>
      </c>
    </row>
    <row r="456" spans="1:6" s="61" customFormat="1" x14ac:dyDescent="0.25">
      <c r="A456" s="55">
        <v>2104760</v>
      </c>
      <c r="B456" s="56">
        <v>46153.444155092591</v>
      </c>
      <c r="C456" s="57" t="s">
        <v>16</v>
      </c>
      <c r="D456" s="58">
        <v>46168</v>
      </c>
      <c r="E456" s="59">
        <f>NETWORKDAYS(Tabla36[[#This Row],[Fecha de radicación]],Tabla36[[#This Row],[Fecha de respuesta]]-1,Listas!$G$2:$G$75)</f>
        <v>10</v>
      </c>
      <c r="F456" s="60" t="s">
        <v>231</v>
      </c>
    </row>
    <row r="457" spans="1:6" s="61" customFormat="1" x14ac:dyDescent="0.25">
      <c r="A457" s="55">
        <v>2104773</v>
      </c>
      <c r="B457" s="56">
        <v>46153.454027777778</v>
      </c>
      <c r="C457" s="57" t="s">
        <v>16</v>
      </c>
      <c r="D457" s="58">
        <v>46162</v>
      </c>
      <c r="E457" s="59">
        <f>NETWORKDAYS(Tabla36[[#This Row],[Fecha de radicación]],Tabla36[[#This Row],[Fecha de respuesta]]-1,Listas!$G$2:$G$75)</f>
        <v>6</v>
      </c>
      <c r="F457" s="60" t="s">
        <v>231</v>
      </c>
    </row>
    <row r="458" spans="1:6" s="61" customFormat="1" x14ac:dyDescent="0.25">
      <c r="A458" s="55">
        <v>2104794</v>
      </c>
      <c r="B458" s="56">
        <v>46153.471087962964</v>
      </c>
      <c r="C458" s="57" t="s">
        <v>16</v>
      </c>
      <c r="D458" s="58">
        <v>46168</v>
      </c>
      <c r="E458" s="59">
        <f>NETWORKDAYS(Tabla36[[#This Row],[Fecha de radicación]],Tabla36[[#This Row],[Fecha de respuesta]]-1,Listas!$G$2:$G$75)</f>
        <v>10</v>
      </c>
      <c r="F458" s="60" t="s">
        <v>231</v>
      </c>
    </row>
    <row r="459" spans="1:6" s="61" customFormat="1" x14ac:dyDescent="0.25">
      <c r="A459" s="55">
        <v>2104859</v>
      </c>
      <c r="B459" s="56">
        <v>46153.539976851855</v>
      </c>
      <c r="C459" s="57" t="s">
        <v>16</v>
      </c>
      <c r="D459" s="58">
        <v>46165</v>
      </c>
      <c r="E459" s="59">
        <f>NETWORKDAYS(Tabla36[[#This Row],[Fecha de radicación]],Tabla36[[#This Row],[Fecha de respuesta]]-1,Listas!$G$2:$G$75)</f>
        <v>9</v>
      </c>
      <c r="F459" s="60" t="s">
        <v>231</v>
      </c>
    </row>
    <row r="460" spans="1:6" s="61" customFormat="1" x14ac:dyDescent="0.25">
      <c r="A460" s="55">
        <v>2104871</v>
      </c>
      <c r="B460" s="56">
        <v>46153.575150462966</v>
      </c>
      <c r="C460" s="57" t="s">
        <v>16</v>
      </c>
      <c r="D460" s="58">
        <v>46156</v>
      </c>
      <c r="E460" s="59">
        <f>NETWORKDAYS(Tabla36[[#This Row],[Fecha de radicación]],Tabla36[[#This Row],[Fecha de respuesta]]-1,Listas!$G$2:$G$75)</f>
        <v>3</v>
      </c>
      <c r="F460" s="60" t="s">
        <v>231</v>
      </c>
    </row>
    <row r="461" spans="1:6" s="61" customFormat="1" x14ac:dyDescent="0.25">
      <c r="A461" s="55">
        <v>2104907</v>
      </c>
      <c r="B461" s="56">
        <v>46153.599398148152</v>
      </c>
      <c r="C461" s="57" t="s">
        <v>16</v>
      </c>
      <c r="D461" s="58">
        <v>46157</v>
      </c>
      <c r="E461" s="59">
        <f>NETWORKDAYS(Tabla36[[#This Row],[Fecha de radicación]],Tabla36[[#This Row],[Fecha de respuesta]]-1,Listas!$G$2:$G$75)</f>
        <v>4</v>
      </c>
      <c r="F461" s="60" t="s">
        <v>231</v>
      </c>
    </row>
    <row r="462" spans="1:6" s="61" customFormat="1" x14ac:dyDescent="0.25">
      <c r="A462" s="55">
        <v>2104909</v>
      </c>
      <c r="B462" s="56">
        <v>46153.600462962961</v>
      </c>
      <c r="C462" s="57" t="s">
        <v>16</v>
      </c>
      <c r="D462" s="58">
        <v>46154</v>
      </c>
      <c r="E462" s="59">
        <f>NETWORKDAYS(Tabla36[[#This Row],[Fecha de radicación]],Tabla36[[#This Row],[Fecha de respuesta]]-1,Listas!$G$2:$G$75)</f>
        <v>1</v>
      </c>
      <c r="F462" s="60" t="s">
        <v>231</v>
      </c>
    </row>
    <row r="463" spans="1:6" s="61" customFormat="1" x14ac:dyDescent="0.25">
      <c r="A463" s="55">
        <v>2104938</v>
      </c>
      <c r="B463" s="56">
        <v>46153.621168981481</v>
      </c>
      <c r="C463" s="57" t="s">
        <v>16</v>
      </c>
      <c r="D463" s="58">
        <v>46183</v>
      </c>
      <c r="E463" s="59">
        <f>NETWORKDAYS(Tabla36[[#This Row],[Fecha de radicación]],Tabla36[[#This Row],[Fecha de respuesta]]-1,Listas!$G$2:$G$75)</f>
        <v>20</v>
      </c>
      <c r="F463" s="60" t="s">
        <v>20</v>
      </c>
    </row>
    <row r="464" spans="1:6" s="61" customFormat="1" x14ac:dyDescent="0.25">
      <c r="A464" s="55">
        <v>2104978</v>
      </c>
      <c r="B464" s="56">
        <v>46153.643807870372</v>
      </c>
      <c r="C464" s="57" t="s">
        <v>16</v>
      </c>
      <c r="D464" s="58">
        <v>46167</v>
      </c>
      <c r="E464" s="59">
        <f>NETWORKDAYS(Tabla36[[#This Row],[Fecha de radicación]],Tabla36[[#This Row],[Fecha de respuesta]]-1,Listas!$G$2:$G$75)</f>
        <v>9</v>
      </c>
      <c r="F464" s="60" t="s">
        <v>231</v>
      </c>
    </row>
    <row r="465" spans="1:6" s="61" customFormat="1" x14ac:dyDescent="0.25">
      <c r="A465" s="55">
        <v>2105004</v>
      </c>
      <c r="B465" s="56">
        <v>46153.650914351849</v>
      </c>
      <c r="C465" s="57" t="s">
        <v>16</v>
      </c>
      <c r="D465" s="58">
        <v>46164</v>
      </c>
      <c r="E465" s="59">
        <f>NETWORKDAYS(Tabla36[[#This Row],[Fecha de radicación]],Tabla36[[#This Row],[Fecha de respuesta]]-1,Listas!$G$2:$G$75)</f>
        <v>8</v>
      </c>
      <c r="F465" s="60" t="s">
        <v>231</v>
      </c>
    </row>
    <row r="466" spans="1:6" s="61" customFormat="1" x14ac:dyDescent="0.25">
      <c r="A466" s="55">
        <v>2105012</v>
      </c>
      <c r="B466" s="56">
        <v>46153.653425925928</v>
      </c>
      <c r="C466" s="57" t="s">
        <v>16</v>
      </c>
      <c r="D466" s="58">
        <v>46167</v>
      </c>
      <c r="E466" s="59">
        <f>NETWORKDAYS(Tabla36[[#This Row],[Fecha de radicación]],Tabla36[[#This Row],[Fecha de respuesta]]-1,Listas!$G$2:$G$75)</f>
        <v>9</v>
      </c>
      <c r="F466" s="60" t="s">
        <v>231</v>
      </c>
    </row>
    <row r="467" spans="1:6" s="61" customFormat="1" x14ac:dyDescent="0.25">
      <c r="A467" s="55">
        <v>2105102</v>
      </c>
      <c r="B467" s="56">
        <v>46153.713194444441</v>
      </c>
      <c r="C467" s="57" t="s">
        <v>16</v>
      </c>
      <c r="D467" s="58">
        <v>46157</v>
      </c>
      <c r="E467" s="59">
        <f>NETWORKDAYS(Tabla36[[#This Row],[Fecha de radicación]],Tabla36[[#This Row],[Fecha de respuesta]]-1,Listas!$G$2:$G$75)</f>
        <v>4</v>
      </c>
      <c r="F467" s="60" t="s">
        <v>231</v>
      </c>
    </row>
    <row r="468" spans="1:6" s="61" customFormat="1" x14ac:dyDescent="0.25">
      <c r="A468" s="55">
        <v>2105207</v>
      </c>
      <c r="B468" s="56">
        <v>46154.314988425926</v>
      </c>
      <c r="C468" s="57" t="s">
        <v>16</v>
      </c>
      <c r="D468" s="58">
        <v>46155</v>
      </c>
      <c r="E468" s="59">
        <f>NETWORKDAYS(Tabla36[[#This Row],[Fecha de radicación]],Tabla36[[#This Row],[Fecha de respuesta]]-1,Listas!$G$2:$G$75)</f>
        <v>1</v>
      </c>
      <c r="F468" s="60" t="s">
        <v>231</v>
      </c>
    </row>
    <row r="469" spans="1:6" s="61" customFormat="1" x14ac:dyDescent="0.25">
      <c r="A469" s="55">
        <v>2105226</v>
      </c>
      <c r="B469" s="56">
        <v>46154.353275462963</v>
      </c>
      <c r="C469" s="57" t="s">
        <v>16</v>
      </c>
      <c r="D469" s="58">
        <v>46174</v>
      </c>
      <c r="E469" s="59">
        <f>NETWORKDAYS(Tabla36[[#This Row],[Fecha de radicación]],Tabla36[[#This Row],[Fecha de respuesta]]-1,Listas!$G$2:$G$75)</f>
        <v>13</v>
      </c>
      <c r="F469" s="60" t="s">
        <v>20</v>
      </c>
    </row>
    <row r="470" spans="1:6" s="61" customFormat="1" x14ac:dyDescent="0.25">
      <c r="A470" s="55">
        <v>2105227</v>
      </c>
      <c r="B470" s="56">
        <v>46154.354490740741</v>
      </c>
      <c r="C470" s="57" t="s">
        <v>16</v>
      </c>
      <c r="D470" s="58">
        <v>46161</v>
      </c>
      <c r="E470" s="59">
        <f>NETWORKDAYS(Tabla36[[#This Row],[Fecha de radicación]],Tabla36[[#This Row],[Fecha de respuesta]]-1,Listas!$G$2:$G$75)</f>
        <v>4</v>
      </c>
      <c r="F470" s="60" t="s">
        <v>231</v>
      </c>
    </row>
    <row r="471" spans="1:6" s="61" customFormat="1" x14ac:dyDescent="0.25">
      <c r="A471" s="55">
        <v>2105246</v>
      </c>
      <c r="B471" s="56">
        <v>46154.363969907405</v>
      </c>
      <c r="C471" s="57" t="s">
        <v>16</v>
      </c>
      <c r="D471" s="58">
        <v>46161</v>
      </c>
      <c r="E471" s="59">
        <f>NETWORKDAYS(Tabla36[[#This Row],[Fecha de radicación]],Tabla36[[#This Row],[Fecha de respuesta]]-1,Listas!$G$2:$G$75)</f>
        <v>4</v>
      </c>
      <c r="F471" s="60" t="s">
        <v>231</v>
      </c>
    </row>
    <row r="472" spans="1:6" s="61" customFormat="1" x14ac:dyDescent="0.25">
      <c r="A472" s="55">
        <v>2105254</v>
      </c>
      <c r="B472" s="56">
        <v>46154.366574074076</v>
      </c>
      <c r="C472" s="57" t="s">
        <v>16</v>
      </c>
      <c r="D472" s="58">
        <v>46165</v>
      </c>
      <c r="E472" s="59">
        <f>NETWORKDAYS(Tabla36[[#This Row],[Fecha de radicación]],Tabla36[[#This Row],[Fecha de respuesta]]-1,Listas!$G$2:$G$75)</f>
        <v>8</v>
      </c>
      <c r="F472" s="60" t="s">
        <v>231</v>
      </c>
    </row>
    <row r="473" spans="1:6" s="61" customFormat="1" x14ac:dyDescent="0.25">
      <c r="A473" s="55">
        <v>2105263</v>
      </c>
      <c r="B473" s="56">
        <v>46154.375381944446</v>
      </c>
      <c r="C473" s="57" t="s">
        <v>16</v>
      </c>
      <c r="D473" s="58">
        <v>46164</v>
      </c>
      <c r="E473" s="59">
        <f>NETWORKDAYS(Tabla36[[#This Row],[Fecha de radicación]],Tabla36[[#This Row],[Fecha de respuesta]]-1,Listas!$G$2:$G$75)</f>
        <v>7</v>
      </c>
      <c r="F473" s="60" t="s">
        <v>231</v>
      </c>
    </row>
    <row r="474" spans="1:6" s="61" customFormat="1" x14ac:dyDescent="0.25">
      <c r="A474" s="55">
        <v>2105365</v>
      </c>
      <c r="B474" s="56">
        <v>46154.493194444447</v>
      </c>
      <c r="C474" s="57" t="s">
        <v>16</v>
      </c>
      <c r="D474" s="58">
        <v>46156</v>
      </c>
      <c r="E474" s="59">
        <f>NETWORKDAYS(Tabla36[[#This Row],[Fecha de radicación]],Tabla36[[#This Row],[Fecha de respuesta]]-1,Listas!$G$2:$G$75)</f>
        <v>2</v>
      </c>
      <c r="F474" s="60" t="s">
        <v>231</v>
      </c>
    </row>
    <row r="475" spans="1:6" s="61" customFormat="1" x14ac:dyDescent="0.25">
      <c r="A475" s="55">
        <v>2105390</v>
      </c>
      <c r="B475" s="56">
        <v>46154.522835648146</v>
      </c>
      <c r="C475" s="57" t="s">
        <v>16</v>
      </c>
      <c r="D475" s="58">
        <v>46167</v>
      </c>
      <c r="E475" s="59">
        <f>NETWORKDAYS(Tabla36[[#This Row],[Fecha de radicación]],Tabla36[[#This Row],[Fecha de respuesta]]-1,Listas!$G$2:$G$75)</f>
        <v>8</v>
      </c>
      <c r="F475" s="60" t="s">
        <v>231</v>
      </c>
    </row>
    <row r="476" spans="1:6" s="61" customFormat="1" x14ac:dyDescent="0.25">
      <c r="A476" s="55">
        <v>2105403</v>
      </c>
      <c r="B476" s="56">
        <v>46154.55741898148</v>
      </c>
      <c r="C476" s="57" t="s">
        <v>16</v>
      </c>
      <c r="D476" s="58">
        <v>46156</v>
      </c>
      <c r="E476" s="59">
        <f>NETWORKDAYS(Tabla36[[#This Row],[Fecha de radicación]],Tabla36[[#This Row],[Fecha de respuesta]]-1,Listas!$G$2:$G$75)</f>
        <v>2</v>
      </c>
      <c r="F476" s="60" t="s">
        <v>231</v>
      </c>
    </row>
    <row r="477" spans="1:6" s="61" customFormat="1" x14ac:dyDescent="0.25">
      <c r="A477" s="55">
        <v>2105441</v>
      </c>
      <c r="B477" s="56">
        <v>46154.599236111113</v>
      </c>
      <c r="C477" s="57" t="s">
        <v>16</v>
      </c>
      <c r="D477" s="58">
        <v>46163</v>
      </c>
      <c r="E477" s="59">
        <f>NETWORKDAYS(Tabla36[[#This Row],[Fecha de radicación]],Tabla36[[#This Row],[Fecha de respuesta]]-1,Listas!$G$2:$G$75)</f>
        <v>6</v>
      </c>
      <c r="F477" s="60" t="s">
        <v>231</v>
      </c>
    </row>
    <row r="478" spans="1:6" s="61" customFormat="1" x14ac:dyDescent="0.25">
      <c r="A478" s="55">
        <v>2105443</v>
      </c>
      <c r="B478" s="56">
        <v>46154.601157407407</v>
      </c>
      <c r="C478" s="57" t="s">
        <v>16</v>
      </c>
      <c r="D478" s="58">
        <v>46155</v>
      </c>
      <c r="E478" s="59">
        <f>NETWORKDAYS(Tabla36[[#This Row],[Fecha de radicación]],Tabla36[[#This Row],[Fecha de respuesta]]-1,Listas!$G$2:$G$75)</f>
        <v>1</v>
      </c>
      <c r="F478" s="60" t="s">
        <v>231</v>
      </c>
    </row>
    <row r="479" spans="1:6" s="61" customFormat="1" x14ac:dyDescent="0.25">
      <c r="A479" s="55">
        <v>2105512</v>
      </c>
      <c r="B479" s="56">
        <v>46154.634594907409</v>
      </c>
      <c r="C479" s="57" t="s">
        <v>16</v>
      </c>
      <c r="D479" s="58">
        <v>46164</v>
      </c>
      <c r="E479" s="59">
        <f>NETWORKDAYS(Tabla36[[#This Row],[Fecha de radicación]],Tabla36[[#This Row],[Fecha de respuesta]]-1,Listas!$G$2:$G$75)</f>
        <v>7</v>
      </c>
      <c r="F479" s="60" t="s">
        <v>231</v>
      </c>
    </row>
    <row r="480" spans="1:6" s="61" customFormat="1" x14ac:dyDescent="0.25">
      <c r="A480" s="55">
        <v>2105535</v>
      </c>
      <c r="B480" s="56">
        <v>46154.647499999999</v>
      </c>
      <c r="C480" s="57" t="s">
        <v>16</v>
      </c>
      <c r="D480" s="58">
        <v>46170</v>
      </c>
      <c r="E480" s="59">
        <f>NETWORKDAYS(Tabla36[[#This Row],[Fecha de radicación]],Tabla36[[#This Row],[Fecha de respuesta]]-1,Listas!$G$2:$G$75)</f>
        <v>11</v>
      </c>
      <c r="F480" s="60" t="s">
        <v>20</v>
      </c>
    </row>
    <row r="481" spans="1:6" s="61" customFormat="1" x14ac:dyDescent="0.25">
      <c r="A481" s="55">
        <v>2105593</v>
      </c>
      <c r="B481" s="56">
        <v>46154.6716087963</v>
      </c>
      <c r="C481" s="57" t="s">
        <v>16</v>
      </c>
      <c r="D481" s="58">
        <v>46169</v>
      </c>
      <c r="E481" s="59">
        <f>NETWORKDAYS(Tabla36[[#This Row],[Fecha de radicación]],Tabla36[[#This Row],[Fecha de respuesta]]-1,Listas!$G$2:$G$75)</f>
        <v>10</v>
      </c>
      <c r="F481" s="60" t="s">
        <v>231</v>
      </c>
    </row>
    <row r="482" spans="1:6" s="61" customFormat="1" x14ac:dyDescent="0.25">
      <c r="A482" s="55">
        <v>2105615</v>
      </c>
      <c r="B482" s="56">
        <v>46154.694687499999</v>
      </c>
      <c r="C482" s="57" t="s">
        <v>16</v>
      </c>
      <c r="D482" s="58">
        <v>46168</v>
      </c>
      <c r="E482" s="59">
        <f>NETWORKDAYS(Tabla36[[#This Row],[Fecha de radicación]],Tabla36[[#This Row],[Fecha de respuesta]]-1,Listas!$G$2:$G$75)</f>
        <v>9</v>
      </c>
      <c r="F482" s="60" t="s">
        <v>231</v>
      </c>
    </row>
    <row r="483" spans="1:6" s="61" customFormat="1" x14ac:dyDescent="0.25">
      <c r="A483" s="55">
        <v>2105657</v>
      </c>
      <c r="B483" s="56">
        <v>46154.767083333332</v>
      </c>
      <c r="C483" s="57" t="s">
        <v>16</v>
      </c>
      <c r="D483" s="58">
        <v>46165</v>
      </c>
      <c r="E483" s="59">
        <f>NETWORKDAYS(Tabla36[[#This Row],[Fecha de radicación]],Tabla36[[#This Row],[Fecha de respuesta]]-1,Listas!$G$2:$G$75)</f>
        <v>8</v>
      </c>
      <c r="F483" s="60" t="s">
        <v>231</v>
      </c>
    </row>
    <row r="484" spans="1:6" s="61" customFormat="1" x14ac:dyDescent="0.25">
      <c r="A484" s="55">
        <v>2105658</v>
      </c>
      <c r="B484" s="56">
        <v>46154.772546296299</v>
      </c>
      <c r="C484" s="57" t="s">
        <v>16</v>
      </c>
      <c r="D484" s="58">
        <v>46165</v>
      </c>
      <c r="E484" s="59">
        <f>NETWORKDAYS(Tabla36[[#This Row],[Fecha de radicación]],Tabla36[[#This Row],[Fecha de respuesta]]-1,Listas!$G$2:$G$75)</f>
        <v>8</v>
      </c>
      <c r="F484" s="60" t="s">
        <v>231</v>
      </c>
    </row>
    <row r="485" spans="1:6" s="61" customFormat="1" x14ac:dyDescent="0.25">
      <c r="A485" s="55">
        <v>2105777</v>
      </c>
      <c r="B485" s="56">
        <v>46155.386712962965</v>
      </c>
      <c r="C485" s="57" t="s">
        <v>16</v>
      </c>
      <c r="D485" s="58">
        <v>46167</v>
      </c>
      <c r="E485" s="59">
        <f>NETWORKDAYS(Tabla36[[#This Row],[Fecha de radicación]],Tabla36[[#This Row],[Fecha de respuesta]]-1,Listas!$G$2:$G$75)</f>
        <v>7</v>
      </c>
      <c r="F485" s="60" t="s">
        <v>231</v>
      </c>
    </row>
    <row r="486" spans="1:6" s="61" customFormat="1" x14ac:dyDescent="0.25">
      <c r="A486" s="55">
        <v>2105830</v>
      </c>
      <c r="B486" s="56">
        <v>46155.414189814815</v>
      </c>
      <c r="C486" s="57" t="s">
        <v>16</v>
      </c>
      <c r="D486" s="58">
        <v>46165</v>
      </c>
      <c r="E486" s="59">
        <f>NETWORKDAYS(Tabla36[[#This Row],[Fecha de radicación]],Tabla36[[#This Row],[Fecha de respuesta]]-1,Listas!$G$2:$G$75)</f>
        <v>7</v>
      </c>
      <c r="F486" s="60" t="s">
        <v>231</v>
      </c>
    </row>
    <row r="487" spans="1:6" s="61" customFormat="1" x14ac:dyDescent="0.25">
      <c r="A487" s="55">
        <v>2105915</v>
      </c>
      <c r="B487" s="56">
        <v>46155.467233796298</v>
      </c>
      <c r="C487" s="57" t="s">
        <v>16</v>
      </c>
      <c r="D487" s="58">
        <v>46170</v>
      </c>
      <c r="E487" s="59">
        <f>NETWORKDAYS(Tabla36[[#This Row],[Fecha de radicación]],Tabla36[[#This Row],[Fecha de respuesta]]-1,Listas!$G$2:$G$75)</f>
        <v>10</v>
      </c>
      <c r="F487" s="60" t="s">
        <v>231</v>
      </c>
    </row>
    <row r="488" spans="1:6" s="61" customFormat="1" x14ac:dyDescent="0.25">
      <c r="A488" s="55">
        <v>2105924</v>
      </c>
      <c r="B488" s="56">
        <v>46155.472430555557</v>
      </c>
      <c r="C488" s="57" t="s">
        <v>16</v>
      </c>
      <c r="D488" s="58">
        <v>46164</v>
      </c>
      <c r="E488" s="59">
        <f>NETWORKDAYS(Tabla36[[#This Row],[Fecha de radicación]],Tabla36[[#This Row],[Fecha de respuesta]]-1,Listas!$G$2:$G$75)</f>
        <v>6</v>
      </c>
      <c r="F488" s="60" t="s">
        <v>231</v>
      </c>
    </row>
    <row r="489" spans="1:6" s="61" customFormat="1" x14ac:dyDescent="0.25">
      <c r="A489" s="55">
        <v>2105925</v>
      </c>
      <c r="B489" s="56">
        <v>46155.473368055558</v>
      </c>
      <c r="C489" s="57" t="s">
        <v>16</v>
      </c>
      <c r="D489" s="58">
        <v>46170</v>
      </c>
      <c r="E489" s="59">
        <f>NETWORKDAYS(Tabla36[[#This Row],[Fecha de radicación]],Tabla36[[#This Row],[Fecha de respuesta]]-1,Listas!$G$2:$G$75)</f>
        <v>10</v>
      </c>
      <c r="F489" s="60" t="s">
        <v>231</v>
      </c>
    </row>
    <row r="490" spans="1:6" s="61" customFormat="1" x14ac:dyDescent="0.25">
      <c r="A490" s="55">
        <v>2106153</v>
      </c>
      <c r="B490" s="56">
        <v>46155.706006944441</v>
      </c>
      <c r="C490" s="57" t="s">
        <v>16</v>
      </c>
      <c r="D490" s="58">
        <v>46162</v>
      </c>
      <c r="E490" s="59">
        <f>NETWORKDAYS(Tabla36[[#This Row],[Fecha de radicación]],Tabla36[[#This Row],[Fecha de respuesta]]-1,Listas!$G$2:$G$75)</f>
        <v>4</v>
      </c>
      <c r="F490" s="60" t="s">
        <v>231</v>
      </c>
    </row>
    <row r="491" spans="1:6" s="61" customFormat="1" x14ac:dyDescent="0.25">
      <c r="A491" s="55">
        <v>2106197</v>
      </c>
      <c r="B491" s="56">
        <v>46155.747164351851</v>
      </c>
      <c r="C491" s="57" t="s">
        <v>16</v>
      </c>
      <c r="D491" s="58">
        <v>46165</v>
      </c>
      <c r="E491" s="59">
        <f>NETWORKDAYS(Tabla36[[#This Row],[Fecha de radicación]],Tabla36[[#This Row],[Fecha de respuesta]]-1,Listas!$G$2:$G$75)</f>
        <v>7</v>
      </c>
      <c r="F491" s="60" t="s">
        <v>231</v>
      </c>
    </row>
    <row r="492" spans="1:6" s="61" customFormat="1" x14ac:dyDescent="0.25">
      <c r="A492" s="55">
        <v>2106350</v>
      </c>
      <c r="B492" s="56">
        <v>46156.377928240741</v>
      </c>
      <c r="C492" s="57" t="s">
        <v>16</v>
      </c>
      <c r="D492" s="58">
        <v>46189</v>
      </c>
      <c r="E492" s="59">
        <f>NETWORKDAYS(Tabla36[[#This Row],[Fecha de radicación]],Tabla36[[#This Row],[Fecha de respuesta]]-1,Listas!$G$2:$G$75)</f>
        <v>20</v>
      </c>
      <c r="F492" s="60" t="s">
        <v>20</v>
      </c>
    </row>
    <row r="493" spans="1:6" s="61" customFormat="1" x14ac:dyDescent="0.25">
      <c r="A493" s="55">
        <v>2106361</v>
      </c>
      <c r="B493" s="56">
        <v>46156.384814814817</v>
      </c>
      <c r="C493" s="57" t="s">
        <v>16</v>
      </c>
      <c r="D493" s="58">
        <v>46163</v>
      </c>
      <c r="E493" s="59">
        <f>NETWORKDAYS(Tabla36[[#This Row],[Fecha de radicación]],Tabla36[[#This Row],[Fecha de respuesta]]-1,Listas!$G$2:$G$75)</f>
        <v>4</v>
      </c>
      <c r="F493" s="60" t="s">
        <v>231</v>
      </c>
    </row>
    <row r="494" spans="1:6" s="61" customFormat="1" x14ac:dyDescent="0.25">
      <c r="A494" s="55">
        <v>2106427</v>
      </c>
      <c r="B494" s="56">
        <v>46156.4531712963</v>
      </c>
      <c r="C494" s="57" t="s">
        <v>16</v>
      </c>
      <c r="D494" s="58">
        <v>46171</v>
      </c>
      <c r="E494" s="59">
        <f>NETWORKDAYS(Tabla36[[#This Row],[Fecha de radicación]],Tabla36[[#This Row],[Fecha de respuesta]]-1,Listas!$G$2:$G$75)</f>
        <v>10</v>
      </c>
      <c r="F494" s="60" t="s">
        <v>231</v>
      </c>
    </row>
    <row r="495" spans="1:6" s="61" customFormat="1" x14ac:dyDescent="0.25">
      <c r="A495" s="55">
        <v>2106457</v>
      </c>
      <c r="B495" s="56">
        <v>46156.486319444448</v>
      </c>
      <c r="C495" s="57" t="s">
        <v>16</v>
      </c>
      <c r="D495" s="58">
        <v>46164</v>
      </c>
      <c r="E495" s="59">
        <f>NETWORKDAYS(Tabla36[[#This Row],[Fecha de radicación]],Tabla36[[#This Row],[Fecha de respuesta]]-1,Listas!$G$2:$G$75)</f>
        <v>5</v>
      </c>
      <c r="F495" s="60" t="s">
        <v>231</v>
      </c>
    </row>
    <row r="496" spans="1:6" s="61" customFormat="1" x14ac:dyDescent="0.25">
      <c r="A496" s="55">
        <v>2106466</v>
      </c>
      <c r="B496" s="56">
        <v>46156.495138888888</v>
      </c>
      <c r="C496" s="57" t="s">
        <v>16</v>
      </c>
      <c r="D496" s="58">
        <v>46164</v>
      </c>
      <c r="E496" s="59">
        <f>NETWORKDAYS(Tabla36[[#This Row],[Fecha de radicación]],Tabla36[[#This Row],[Fecha de respuesta]]-1,Listas!$G$2:$G$75)</f>
        <v>5</v>
      </c>
      <c r="F496" s="60" t="s">
        <v>231</v>
      </c>
    </row>
    <row r="497" spans="1:6" s="61" customFormat="1" x14ac:dyDescent="0.25">
      <c r="A497" s="55">
        <v>2106468</v>
      </c>
      <c r="B497" s="56">
        <v>46156.500138888892</v>
      </c>
      <c r="C497" s="57" t="s">
        <v>16</v>
      </c>
      <c r="D497" s="58">
        <v>46170</v>
      </c>
      <c r="E497" s="59">
        <f>NETWORKDAYS(Tabla36[[#This Row],[Fecha de radicación]],Tabla36[[#This Row],[Fecha de respuesta]]-1,Listas!$G$2:$G$75)</f>
        <v>9</v>
      </c>
      <c r="F497" s="60" t="s">
        <v>231</v>
      </c>
    </row>
    <row r="498" spans="1:6" s="61" customFormat="1" x14ac:dyDescent="0.25">
      <c r="A498" s="55">
        <v>2106555</v>
      </c>
      <c r="B498" s="56">
        <v>46156.621979166666</v>
      </c>
      <c r="C498" s="57" t="s">
        <v>16</v>
      </c>
      <c r="D498" s="58">
        <v>46163</v>
      </c>
      <c r="E498" s="59">
        <f>NETWORKDAYS(Tabla36[[#This Row],[Fecha de radicación]],Tabla36[[#This Row],[Fecha de respuesta]]-1,Listas!$G$2:$G$75)</f>
        <v>4</v>
      </c>
      <c r="F498" s="60" t="s">
        <v>231</v>
      </c>
    </row>
    <row r="499" spans="1:6" s="61" customFormat="1" x14ac:dyDescent="0.25">
      <c r="A499" s="55">
        <v>2106560</v>
      </c>
      <c r="B499" s="56">
        <v>46156.626655092594</v>
      </c>
      <c r="C499" s="57" t="s">
        <v>16</v>
      </c>
      <c r="D499" s="58">
        <v>46163</v>
      </c>
      <c r="E499" s="59">
        <f>NETWORKDAYS(Tabla36[[#This Row],[Fecha de radicación]],Tabla36[[#This Row],[Fecha de respuesta]]-1,Listas!$G$2:$G$75)</f>
        <v>4</v>
      </c>
      <c r="F499" s="60" t="s">
        <v>231</v>
      </c>
    </row>
    <row r="500" spans="1:6" s="61" customFormat="1" x14ac:dyDescent="0.25">
      <c r="A500" s="55">
        <v>2106565</v>
      </c>
      <c r="B500" s="56">
        <v>46156.634687500002</v>
      </c>
      <c r="C500" s="57" t="s">
        <v>16</v>
      </c>
      <c r="D500" s="58">
        <v>46171</v>
      </c>
      <c r="E500" s="59">
        <f>NETWORKDAYS(Tabla36[[#This Row],[Fecha de radicación]],Tabla36[[#This Row],[Fecha de respuesta]]-1,Listas!$G$2:$G$75)</f>
        <v>10</v>
      </c>
      <c r="F500" s="60" t="s">
        <v>231</v>
      </c>
    </row>
    <row r="501" spans="1:6" s="61" customFormat="1" x14ac:dyDescent="0.25">
      <c r="A501" s="55">
        <v>2106567</v>
      </c>
      <c r="B501" s="56">
        <v>46156.636145833334</v>
      </c>
      <c r="C501" s="57" t="s">
        <v>16</v>
      </c>
      <c r="D501" s="58">
        <v>46161</v>
      </c>
      <c r="E501" s="59">
        <f>NETWORKDAYS(Tabla36[[#This Row],[Fecha de radicación]],Tabla36[[#This Row],[Fecha de respuesta]]-1,Listas!$G$2:$G$75)</f>
        <v>2</v>
      </c>
      <c r="F501" s="60" t="s">
        <v>231</v>
      </c>
    </row>
    <row r="502" spans="1:6" s="61" customFormat="1" x14ac:dyDescent="0.25">
      <c r="A502" s="55">
        <v>2106577</v>
      </c>
      <c r="B502" s="56">
        <v>46156.64162037037</v>
      </c>
      <c r="C502" s="57" t="s">
        <v>16</v>
      </c>
      <c r="D502" s="58">
        <v>46163</v>
      </c>
      <c r="E502" s="59">
        <f>NETWORKDAYS(Tabla36[[#This Row],[Fecha de radicación]],Tabla36[[#This Row],[Fecha de respuesta]]-1,Listas!$G$2:$G$75)</f>
        <v>4</v>
      </c>
      <c r="F502" s="60" t="s">
        <v>231</v>
      </c>
    </row>
    <row r="503" spans="1:6" s="61" customFormat="1" x14ac:dyDescent="0.25">
      <c r="A503" s="55">
        <v>2106599</v>
      </c>
      <c r="B503" s="56">
        <v>46156.664606481485</v>
      </c>
      <c r="C503" s="57" t="s">
        <v>16</v>
      </c>
      <c r="D503" s="58">
        <v>46171</v>
      </c>
      <c r="E503" s="59">
        <f>NETWORKDAYS(Tabla36[[#This Row],[Fecha de radicación]],Tabla36[[#This Row],[Fecha de respuesta]]-1,Listas!$G$2:$G$75)</f>
        <v>10</v>
      </c>
      <c r="F503" s="60" t="s">
        <v>231</v>
      </c>
    </row>
    <row r="504" spans="1:6" s="61" customFormat="1" x14ac:dyDescent="0.25">
      <c r="A504" s="55">
        <v>2106607</v>
      </c>
      <c r="B504" s="56">
        <v>46156.681979166664</v>
      </c>
      <c r="C504" s="57" t="s">
        <v>16</v>
      </c>
      <c r="D504" s="58">
        <v>46170</v>
      </c>
      <c r="E504" s="59">
        <f>NETWORKDAYS(Tabla36[[#This Row],[Fecha de radicación]],Tabla36[[#This Row],[Fecha de respuesta]]-1,Listas!$G$2:$G$75)</f>
        <v>9</v>
      </c>
      <c r="F504" s="60" t="s">
        <v>231</v>
      </c>
    </row>
    <row r="505" spans="1:6" s="61" customFormat="1" x14ac:dyDescent="0.25">
      <c r="A505" s="55">
        <v>2106629</v>
      </c>
      <c r="B505" s="56">
        <v>46156.724120370367</v>
      </c>
      <c r="C505" s="57" t="s">
        <v>16</v>
      </c>
      <c r="D505" s="58">
        <v>46189</v>
      </c>
      <c r="E505" s="59">
        <f>NETWORKDAYS(Tabla36[[#This Row],[Fecha de radicación]],Tabla36[[#This Row],[Fecha de respuesta]]-1,Listas!$G$2:$G$75)</f>
        <v>20</v>
      </c>
      <c r="F505" s="60" t="s">
        <v>20</v>
      </c>
    </row>
    <row r="506" spans="1:6" s="61" customFormat="1" x14ac:dyDescent="0.25">
      <c r="A506" s="55">
        <v>2106727</v>
      </c>
      <c r="B506" s="56">
        <v>46157.368726851855</v>
      </c>
      <c r="C506" s="57" t="s">
        <v>16</v>
      </c>
      <c r="D506" s="58">
        <v>46162</v>
      </c>
      <c r="E506" s="59">
        <f>NETWORKDAYS(Tabla36[[#This Row],[Fecha de radicación]],Tabla36[[#This Row],[Fecha de respuesta]]-1,Listas!$G$2:$G$75)</f>
        <v>2</v>
      </c>
      <c r="F506" s="60" t="s">
        <v>231</v>
      </c>
    </row>
    <row r="507" spans="1:6" s="61" customFormat="1" x14ac:dyDescent="0.25">
      <c r="A507" s="55">
        <v>2106945</v>
      </c>
      <c r="B507" s="56">
        <v>46157.61210648148</v>
      </c>
      <c r="C507" s="57" t="s">
        <v>16</v>
      </c>
      <c r="D507" s="58">
        <v>46171</v>
      </c>
      <c r="E507" s="59">
        <f>NETWORKDAYS(Tabla36[[#This Row],[Fecha de radicación]],Tabla36[[#This Row],[Fecha de respuesta]]-1,Listas!$G$2:$G$75)</f>
        <v>9</v>
      </c>
      <c r="F507" s="60" t="s">
        <v>231</v>
      </c>
    </row>
    <row r="508" spans="1:6" s="61" customFormat="1" x14ac:dyDescent="0.25">
      <c r="A508" s="55">
        <v>2106985</v>
      </c>
      <c r="B508" s="56">
        <v>46157.63422453704</v>
      </c>
      <c r="C508" s="57" t="s">
        <v>16</v>
      </c>
      <c r="D508" s="58">
        <v>46174</v>
      </c>
      <c r="E508" s="59">
        <f>NETWORKDAYS(Tabla36[[#This Row],[Fecha de radicación]],Tabla36[[#This Row],[Fecha de respuesta]]-1,Listas!$G$2:$G$75)</f>
        <v>10</v>
      </c>
      <c r="F508" s="60" t="s">
        <v>231</v>
      </c>
    </row>
    <row r="509" spans="1:6" s="61" customFormat="1" x14ac:dyDescent="0.25">
      <c r="A509" s="55">
        <v>2107057</v>
      </c>
      <c r="B509" s="56">
        <v>46157.667951388888</v>
      </c>
      <c r="C509" s="57" t="s">
        <v>16</v>
      </c>
      <c r="D509" s="58">
        <v>46171</v>
      </c>
      <c r="E509" s="59">
        <f>NETWORKDAYS(Tabla36[[#This Row],[Fecha de radicación]],Tabla36[[#This Row],[Fecha de respuesta]]-1,Listas!$G$2:$G$75)</f>
        <v>9</v>
      </c>
      <c r="F509" s="60" t="s">
        <v>231</v>
      </c>
    </row>
    <row r="510" spans="1:6" s="61" customFormat="1" x14ac:dyDescent="0.25">
      <c r="A510" s="55">
        <v>2107104</v>
      </c>
      <c r="B510" s="56">
        <v>46157.716469907406</v>
      </c>
      <c r="C510" s="57" t="s">
        <v>16</v>
      </c>
      <c r="D510" s="58">
        <v>46171</v>
      </c>
      <c r="E510" s="59">
        <f>NETWORKDAYS(Tabla36[[#This Row],[Fecha de radicación]],Tabla36[[#This Row],[Fecha de respuesta]]-1,Listas!$G$2:$G$75)</f>
        <v>9</v>
      </c>
      <c r="F510" s="60" t="s">
        <v>231</v>
      </c>
    </row>
    <row r="511" spans="1:6" s="61" customFormat="1" x14ac:dyDescent="0.25">
      <c r="A511" s="55">
        <v>2107179</v>
      </c>
      <c r="B511" s="56">
        <v>46157.884548611109</v>
      </c>
      <c r="C511" s="57" t="s">
        <v>16</v>
      </c>
      <c r="D511" s="58">
        <v>46170</v>
      </c>
      <c r="E511" s="59">
        <f>NETWORKDAYS(Tabla36[[#This Row],[Fecha de radicación]],Tabla36[[#This Row],[Fecha de respuesta]]-1,Listas!$G$2:$G$75)</f>
        <v>8</v>
      </c>
      <c r="F511" s="60" t="s">
        <v>231</v>
      </c>
    </row>
    <row r="512" spans="1:6" s="61" customFormat="1" x14ac:dyDescent="0.25">
      <c r="A512" s="55">
        <v>2107320</v>
      </c>
      <c r="B512" s="56">
        <v>46161.338993055557</v>
      </c>
      <c r="C512" s="57" t="s">
        <v>16</v>
      </c>
      <c r="D512" s="58">
        <v>46175</v>
      </c>
      <c r="E512" s="59">
        <f>NETWORKDAYS(Tabla36[[#This Row],[Fecha de radicación]],Tabla36[[#This Row],[Fecha de respuesta]]-1,Listas!$G$2:$G$75)</f>
        <v>10</v>
      </c>
      <c r="F512" s="60" t="s">
        <v>231</v>
      </c>
    </row>
    <row r="513" spans="1:6" s="61" customFormat="1" x14ac:dyDescent="0.25">
      <c r="A513" s="55">
        <v>2107322</v>
      </c>
      <c r="B513" s="56">
        <v>46161.341539351852</v>
      </c>
      <c r="C513" s="57" t="s">
        <v>16</v>
      </c>
      <c r="D513" s="58">
        <v>46175</v>
      </c>
      <c r="E513" s="59">
        <f>NETWORKDAYS(Tabla36[[#This Row],[Fecha de radicación]],Tabla36[[#This Row],[Fecha de respuesta]]-1,Listas!$G$2:$G$75)</f>
        <v>10</v>
      </c>
      <c r="F513" s="60" t="s">
        <v>231</v>
      </c>
    </row>
    <row r="514" spans="1:6" s="61" customFormat="1" x14ac:dyDescent="0.25">
      <c r="A514" s="55">
        <v>2107355</v>
      </c>
      <c r="B514" s="56">
        <v>46161.378333333334</v>
      </c>
      <c r="C514" s="57" t="s">
        <v>16</v>
      </c>
      <c r="D514" s="58">
        <v>46165</v>
      </c>
      <c r="E514" s="59">
        <f>NETWORKDAYS(Tabla36[[#This Row],[Fecha de radicación]],Tabla36[[#This Row],[Fecha de respuesta]]-1,Listas!$G$2:$G$75)</f>
        <v>4</v>
      </c>
      <c r="F514" s="60" t="s">
        <v>231</v>
      </c>
    </row>
    <row r="515" spans="1:6" s="61" customFormat="1" x14ac:dyDescent="0.25">
      <c r="A515" s="55">
        <v>2107361</v>
      </c>
      <c r="B515" s="56">
        <v>46161.380613425928</v>
      </c>
      <c r="C515" s="57" t="s">
        <v>16</v>
      </c>
      <c r="D515" s="58">
        <v>46175</v>
      </c>
      <c r="E515" s="59">
        <f>NETWORKDAYS(Tabla36[[#This Row],[Fecha de radicación]],Tabla36[[#This Row],[Fecha de respuesta]]-1,Listas!$G$2:$G$75)</f>
        <v>10</v>
      </c>
      <c r="F515" s="60" t="s">
        <v>231</v>
      </c>
    </row>
    <row r="516" spans="1:6" s="61" customFormat="1" x14ac:dyDescent="0.25">
      <c r="A516" s="55">
        <v>2107427</v>
      </c>
      <c r="B516" s="56">
        <v>46161.420613425929</v>
      </c>
      <c r="C516" s="57" t="s">
        <v>16</v>
      </c>
      <c r="D516" s="58">
        <v>46174</v>
      </c>
      <c r="E516" s="59">
        <f>NETWORKDAYS(Tabla36[[#This Row],[Fecha de radicación]],Tabla36[[#This Row],[Fecha de respuesta]]-1,Listas!$G$2:$G$75)</f>
        <v>9</v>
      </c>
      <c r="F516" s="60" t="s">
        <v>231</v>
      </c>
    </row>
    <row r="517" spans="1:6" s="61" customFormat="1" x14ac:dyDescent="0.25">
      <c r="A517" s="55">
        <v>2107428</v>
      </c>
      <c r="B517" s="56">
        <v>46161.422164351854</v>
      </c>
      <c r="C517" s="57" t="s">
        <v>16</v>
      </c>
      <c r="D517" s="58">
        <v>46174</v>
      </c>
      <c r="E517" s="59">
        <f>NETWORKDAYS(Tabla36[[#This Row],[Fecha de radicación]],Tabla36[[#This Row],[Fecha de respuesta]]-1,Listas!$G$2:$G$75)</f>
        <v>9</v>
      </c>
      <c r="F517" s="60" t="s">
        <v>231</v>
      </c>
    </row>
    <row r="518" spans="1:6" s="61" customFormat="1" x14ac:dyDescent="0.25">
      <c r="A518" s="55">
        <v>2107429</v>
      </c>
      <c r="B518" s="56">
        <v>46161.423391203702</v>
      </c>
      <c r="C518" s="57" t="s">
        <v>16</v>
      </c>
      <c r="D518" s="58">
        <v>46165</v>
      </c>
      <c r="E518" s="59">
        <f>NETWORKDAYS(Tabla36[[#This Row],[Fecha de radicación]],Tabla36[[#This Row],[Fecha de respuesta]]-1,Listas!$G$2:$G$75)</f>
        <v>4</v>
      </c>
      <c r="F518" s="60" t="s">
        <v>231</v>
      </c>
    </row>
    <row r="519" spans="1:6" s="61" customFormat="1" x14ac:dyDescent="0.25">
      <c r="A519" s="55">
        <v>2107430</v>
      </c>
      <c r="B519" s="56">
        <v>46161.425162037034</v>
      </c>
      <c r="C519" s="57" t="s">
        <v>16</v>
      </c>
      <c r="D519" s="58">
        <v>46165</v>
      </c>
      <c r="E519" s="59">
        <f>NETWORKDAYS(Tabla36[[#This Row],[Fecha de radicación]],Tabla36[[#This Row],[Fecha de respuesta]]-1,Listas!$G$2:$G$75)</f>
        <v>4</v>
      </c>
      <c r="F519" s="60" t="s">
        <v>231</v>
      </c>
    </row>
    <row r="520" spans="1:6" s="61" customFormat="1" x14ac:dyDescent="0.25">
      <c r="A520" s="55">
        <v>2107431</v>
      </c>
      <c r="B520" s="56">
        <v>46161.42627314815</v>
      </c>
      <c r="C520" s="57" t="s">
        <v>16</v>
      </c>
      <c r="D520" s="58">
        <v>46171</v>
      </c>
      <c r="E520" s="59">
        <f>NETWORKDAYS(Tabla36[[#This Row],[Fecha de radicación]],Tabla36[[#This Row],[Fecha de respuesta]]-1,Listas!$G$2:$G$75)</f>
        <v>8</v>
      </c>
      <c r="F520" s="60" t="s">
        <v>231</v>
      </c>
    </row>
    <row r="521" spans="1:6" s="61" customFormat="1" x14ac:dyDescent="0.25">
      <c r="A521" s="55">
        <v>2107478</v>
      </c>
      <c r="B521" s="56">
        <v>46161.485729166663</v>
      </c>
      <c r="C521" s="57" t="s">
        <v>16</v>
      </c>
      <c r="D521" s="58">
        <v>46171</v>
      </c>
      <c r="E521" s="59">
        <f>NETWORKDAYS(Tabla36[[#This Row],[Fecha de radicación]],Tabla36[[#This Row],[Fecha de respuesta]]-1,Listas!$G$2:$G$75)</f>
        <v>8</v>
      </c>
      <c r="F521" s="60" t="s">
        <v>231</v>
      </c>
    </row>
    <row r="522" spans="1:6" s="61" customFormat="1" x14ac:dyDescent="0.25">
      <c r="A522" s="55">
        <v>2107479</v>
      </c>
      <c r="B522" s="56">
        <v>46161.48642361111</v>
      </c>
      <c r="C522" s="57" t="s">
        <v>16</v>
      </c>
      <c r="D522" s="58">
        <v>46174</v>
      </c>
      <c r="E522" s="59">
        <f>NETWORKDAYS(Tabla36[[#This Row],[Fecha de radicación]],Tabla36[[#This Row],[Fecha de respuesta]]-1,Listas!$G$2:$G$75)</f>
        <v>9</v>
      </c>
      <c r="F522" s="60" t="s">
        <v>231</v>
      </c>
    </row>
    <row r="523" spans="1:6" s="61" customFormat="1" x14ac:dyDescent="0.25">
      <c r="A523" s="55">
        <v>2107504</v>
      </c>
      <c r="B523" s="56">
        <v>46161.496689814812</v>
      </c>
      <c r="C523" s="57" t="s">
        <v>16</v>
      </c>
      <c r="D523" s="58">
        <v>46171</v>
      </c>
      <c r="E523" s="59">
        <f>NETWORKDAYS(Tabla36[[#This Row],[Fecha de radicación]],Tabla36[[#This Row],[Fecha de respuesta]]-1,Listas!$G$2:$G$75)</f>
        <v>8</v>
      </c>
      <c r="F523" s="60" t="s">
        <v>231</v>
      </c>
    </row>
    <row r="524" spans="1:6" s="61" customFormat="1" x14ac:dyDescent="0.25">
      <c r="A524" s="55">
        <v>2107515</v>
      </c>
      <c r="B524" s="56">
        <v>46161.505925925929</v>
      </c>
      <c r="C524" s="57" t="s">
        <v>16</v>
      </c>
      <c r="D524" s="58">
        <v>46175</v>
      </c>
      <c r="E524" s="59">
        <f>NETWORKDAYS(Tabla36[[#This Row],[Fecha de radicación]],Tabla36[[#This Row],[Fecha de respuesta]]-1,Listas!$G$2:$G$75)</f>
        <v>10</v>
      </c>
      <c r="F524" s="60" t="s">
        <v>231</v>
      </c>
    </row>
    <row r="525" spans="1:6" s="61" customFormat="1" x14ac:dyDescent="0.25">
      <c r="A525" s="55">
        <v>2107518</v>
      </c>
      <c r="B525" s="56">
        <v>46161.508368055554</v>
      </c>
      <c r="C525" s="57" t="s">
        <v>16</v>
      </c>
      <c r="D525" s="58">
        <v>46174</v>
      </c>
      <c r="E525" s="59">
        <f>NETWORKDAYS(Tabla36[[#This Row],[Fecha de radicación]],Tabla36[[#This Row],[Fecha de respuesta]]-1,Listas!$G$2:$G$75)</f>
        <v>9</v>
      </c>
      <c r="F525" s="60" t="s">
        <v>231</v>
      </c>
    </row>
    <row r="526" spans="1:6" s="61" customFormat="1" x14ac:dyDescent="0.25">
      <c r="A526" s="55">
        <v>2107588</v>
      </c>
      <c r="B526" s="56">
        <v>46161.60670138889</v>
      </c>
      <c r="C526" s="57" t="s">
        <v>16</v>
      </c>
      <c r="D526" s="58">
        <v>46175</v>
      </c>
      <c r="E526" s="59">
        <f>NETWORKDAYS(Tabla36[[#This Row],[Fecha de radicación]],Tabla36[[#This Row],[Fecha de respuesta]]-1,Listas!$G$2:$G$75)</f>
        <v>10</v>
      </c>
      <c r="F526" s="60" t="s">
        <v>231</v>
      </c>
    </row>
    <row r="527" spans="1:6" s="61" customFormat="1" x14ac:dyDescent="0.25">
      <c r="A527" s="55">
        <v>2107592</v>
      </c>
      <c r="B527" s="56">
        <v>46161.609525462962</v>
      </c>
      <c r="C527" s="57" t="s">
        <v>16</v>
      </c>
      <c r="D527" s="58">
        <v>46168</v>
      </c>
      <c r="E527" s="59">
        <f>NETWORKDAYS(Tabla36[[#This Row],[Fecha de radicación]],Tabla36[[#This Row],[Fecha de respuesta]]-1,Listas!$G$2:$G$75)</f>
        <v>5</v>
      </c>
      <c r="F527" s="60" t="s">
        <v>231</v>
      </c>
    </row>
    <row r="528" spans="1:6" s="61" customFormat="1" x14ac:dyDescent="0.25">
      <c r="A528" s="55">
        <v>2107596</v>
      </c>
      <c r="B528" s="56">
        <v>46161.613935185182</v>
      </c>
      <c r="C528" s="57" t="s">
        <v>16</v>
      </c>
      <c r="D528" s="58">
        <v>46163</v>
      </c>
      <c r="E528" s="59">
        <f>NETWORKDAYS(Tabla36[[#This Row],[Fecha de radicación]],Tabla36[[#This Row],[Fecha de respuesta]]-1,Listas!$G$2:$G$75)</f>
        <v>2</v>
      </c>
      <c r="F528" s="60" t="s">
        <v>231</v>
      </c>
    </row>
    <row r="529" spans="1:6" s="61" customFormat="1" x14ac:dyDescent="0.25">
      <c r="A529" s="55">
        <v>2107623</v>
      </c>
      <c r="B529" s="56">
        <v>46161.632708333331</v>
      </c>
      <c r="C529" s="57" t="s">
        <v>16</v>
      </c>
      <c r="D529" s="58">
        <v>46171</v>
      </c>
      <c r="E529" s="59">
        <f>NETWORKDAYS(Tabla36[[#This Row],[Fecha de radicación]],Tabla36[[#This Row],[Fecha de respuesta]]-1,Listas!$G$2:$G$75)</f>
        <v>8</v>
      </c>
      <c r="F529" s="60" t="s">
        <v>231</v>
      </c>
    </row>
    <row r="530" spans="1:6" s="61" customFormat="1" x14ac:dyDescent="0.25">
      <c r="A530" s="55">
        <v>2107629</v>
      </c>
      <c r="B530" s="56">
        <v>46161.640949074077</v>
      </c>
      <c r="C530" s="57" t="s">
        <v>16</v>
      </c>
      <c r="D530" s="58">
        <v>46171</v>
      </c>
      <c r="E530" s="59">
        <f>NETWORKDAYS(Tabla36[[#This Row],[Fecha de radicación]],Tabla36[[#This Row],[Fecha de respuesta]]-1,Listas!$G$2:$G$75)</f>
        <v>8</v>
      </c>
      <c r="F530" s="60" t="s">
        <v>231</v>
      </c>
    </row>
    <row r="531" spans="1:6" s="61" customFormat="1" x14ac:dyDescent="0.25">
      <c r="A531" s="55">
        <v>2107654</v>
      </c>
      <c r="B531" s="56">
        <v>46161.657789351855</v>
      </c>
      <c r="C531" s="57" t="s">
        <v>16</v>
      </c>
      <c r="D531" s="58">
        <v>46171</v>
      </c>
      <c r="E531" s="59">
        <f>NETWORKDAYS(Tabla36[[#This Row],[Fecha de radicación]],Tabla36[[#This Row],[Fecha de respuesta]]-1,Listas!$G$2:$G$75)</f>
        <v>8</v>
      </c>
      <c r="F531" s="60" t="s">
        <v>231</v>
      </c>
    </row>
    <row r="532" spans="1:6" s="61" customFormat="1" x14ac:dyDescent="0.25">
      <c r="A532" s="55">
        <v>2107716</v>
      </c>
      <c r="B532" s="56">
        <v>46161.728090277778</v>
      </c>
      <c r="C532" s="57" t="s">
        <v>16</v>
      </c>
      <c r="D532" s="58">
        <v>46175</v>
      </c>
      <c r="E532" s="59">
        <f>NETWORKDAYS(Tabla36[[#This Row],[Fecha de radicación]],Tabla36[[#This Row],[Fecha de respuesta]]-1,Listas!$G$2:$G$75)</f>
        <v>10</v>
      </c>
      <c r="F532" s="60" t="s">
        <v>231</v>
      </c>
    </row>
    <row r="533" spans="1:6" s="61" customFormat="1" x14ac:dyDescent="0.25">
      <c r="A533" s="55">
        <v>2107737</v>
      </c>
      <c r="B533" s="56">
        <v>46161.762974537036</v>
      </c>
      <c r="C533" s="57" t="s">
        <v>16</v>
      </c>
      <c r="D533" s="58">
        <v>46174</v>
      </c>
      <c r="E533" s="59">
        <f>NETWORKDAYS(Tabla36[[#This Row],[Fecha de radicación]],Tabla36[[#This Row],[Fecha de respuesta]]-1,Listas!$G$2:$G$75)</f>
        <v>9</v>
      </c>
      <c r="F533" s="60" t="s">
        <v>231</v>
      </c>
    </row>
    <row r="534" spans="1:6" s="61" customFormat="1" x14ac:dyDescent="0.25">
      <c r="A534" s="55">
        <v>2107742</v>
      </c>
      <c r="B534" s="56">
        <v>46161.768564814818</v>
      </c>
      <c r="C534" s="57" t="s">
        <v>16</v>
      </c>
      <c r="D534" s="58">
        <v>46170</v>
      </c>
      <c r="E534" s="59">
        <f>NETWORKDAYS(Tabla36[[#This Row],[Fecha de radicación]],Tabla36[[#This Row],[Fecha de respuesta]]-1,Listas!$G$2:$G$75)</f>
        <v>7</v>
      </c>
      <c r="F534" s="60" t="s">
        <v>231</v>
      </c>
    </row>
    <row r="535" spans="1:6" s="61" customFormat="1" x14ac:dyDescent="0.25">
      <c r="A535" s="55">
        <v>2107743</v>
      </c>
      <c r="B535" s="56">
        <v>46161.771747685183</v>
      </c>
      <c r="C535" s="57" t="s">
        <v>16</v>
      </c>
      <c r="D535" s="58">
        <v>46162</v>
      </c>
      <c r="E535" s="59">
        <f>NETWORKDAYS(Tabla36[[#This Row],[Fecha de radicación]],Tabla36[[#This Row],[Fecha de respuesta]]-1,Listas!$G$2:$G$75)</f>
        <v>1</v>
      </c>
      <c r="F535" s="60" t="s">
        <v>231</v>
      </c>
    </row>
    <row r="536" spans="1:6" s="61" customFormat="1" x14ac:dyDescent="0.25">
      <c r="A536" s="55">
        <v>2107789</v>
      </c>
      <c r="B536" s="56">
        <v>46162.310104166667</v>
      </c>
      <c r="C536" s="57" t="s">
        <v>16</v>
      </c>
      <c r="D536" s="58">
        <v>46191</v>
      </c>
      <c r="E536" s="59">
        <f>NETWORKDAYS(Tabla36[[#This Row],[Fecha de radicación]],Tabla36[[#This Row],[Fecha de respuesta]]-1,Listas!$G$2:$G$75)</f>
        <v>19</v>
      </c>
      <c r="F536" s="60" t="s">
        <v>20</v>
      </c>
    </row>
    <row r="537" spans="1:6" s="61" customFormat="1" x14ac:dyDescent="0.25">
      <c r="A537" s="55">
        <v>2107800</v>
      </c>
      <c r="B537" s="56">
        <v>46162.339861111112</v>
      </c>
      <c r="C537" s="57" t="s">
        <v>16</v>
      </c>
      <c r="D537" s="58">
        <v>46175</v>
      </c>
      <c r="E537" s="59">
        <f>NETWORKDAYS(Tabla36[[#This Row],[Fecha de radicación]],Tabla36[[#This Row],[Fecha de respuesta]]-1,Listas!$G$2:$G$75)</f>
        <v>9</v>
      </c>
      <c r="F537" s="60" t="s">
        <v>231</v>
      </c>
    </row>
    <row r="538" spans="1:6" s="61" customFormat="1" x14ac:dyDescent="0.25">
      <c r="A538" s="55">
        <v>2107822</v>
      </c>
      <c r="B538" s="56">
        <v>46162.385370370372</v>
      </c>
      <c r="C538" s="57" t="s">
        <v>16</v>
      </c>
      <c r="D538" s="58">
        <v>46175</v>
      </c>
      <c r="E538" s="59">
        <f>NETWORKDAYS(Tabla36[[#This Row],[Fecha de radicación]],Tabla36[[#This Row],[Fecha de respuesta]]-1,Listas!$G$2:$G$75)</f>
        <v>9</v>
      </c>
      <c r="F538" s="60" t="s">
        <v>231</v>
      </c>
    </row>
    <row r="539" spans="1:6" s="61" customFormat="1" x14ac:dyDescent="0.25">
      <c r="A539" s="55">
        <v>2107844</v>
      </c>
      <c r="B539" s="56">
        <v>46162.419398148151</v>
      </c>
      <c r="C539" s="57" t="s">
        <v>16</v>
      </c>
      <c r="D539" s="58">
        <v>46176</v>
      </c>
      <c r="E539" s="59">
        <f>NETWORKDAYS(Tabla36[[#This Row],[Fecha de radicación]],Tabla36[[#This Row],[Fecha de respuesta]]-1,Listas!$G$2:$G$75)</f>
        <v>10</v>
      </c>
      <c r="F539" s="60" t="s">
        <v>231</v>
      </c>
    </row>
    <row r="540" spans="1:6" s="61" customFormat="1" x14ac:dyDescent="0.25">
      <c r="A540" s="55">
        <v>2107863</v>
      </c>
      <c r="B540" s="56">
        <v>46162.441064814811</v>
      </c>
      <c r="C540" s="57" t="s">
        <v>16</v>
      </c>
      <c r="D540" s="58">
        <v>46176</v>
      </c>
      <c r="E540" s="59">
        <f>NETWORKDAYS(Tabla36[[#This Row],[Fecha de radicación]],Tabla36[[#This Row],[Fecha de respuesta]]-1,Listas!$G$2:$G$75)</f>
        <v>10</v>
      </c>
      <c r="F540" s="60" t="s">
        <v>231</v>
      </c>
    </row>
    <row r="541" spans="1:6" s="61" customFormat="1" x14ac:dyDescent="0.25">
      <c r="A541" s="55">
        <v>2107886</v>
      </c>
      <c r="B541" s="56">
        <v>46162.458657407406</v>
      </c>
      <c r="C541" s="57" t="s">
        <v>16</v>
      </c>
      <c r="D541" s="58">
        <v>46174</v>
      </c>
      <c r="E541" s="59">
        <f>NETWORKDAYS(Tabla36[[#This Row],[Fecha de radicación]],Tabla36[[#This Row],[Fecha de respuesta]]-1,Listas!$G$2:$G$75)</f>
        <v>8</v>
      </c>
      <c r="F541" s="60" t="s">
        <v>231</v>
      </c>
    </row>
    <row r="542" spans="1:6" s="61" customFormat="1" x14ac:dyDescent="0.25">
      <c r="A542" s="55">
        <v>2107902</v>
      </c>
      <c r="B542" s="56">
        <v>46162.471458333333</v>
      </c>
      <c r="C542" s="57" t="s">
        <v>16</v>
      </c>
      <c r="D542" s="58">
        <v>46176</v>
      </c>
      <c r="E542" s="59">
        <f>NETWORKDAYS(Tabla36[[#This Row],[Fecha de radicación]],Tabla36[[#This Row],[Fecha de respuesta]]-1,Listas!$G$2:$G$75)</f>
        <v>10</v>
      </c>
      <c r="F542" s="60" t="s">
        <v>20</v>
      </c>
    </row>
    <row r="543" spans="1:6" s="61" customFormat="1" x14ac:dyDescent="0.25">
      <c r="A543" s="55">
        <v>2107936</v>
      </c>
      <c r="B543" s="56">
        <v>46162.511990740742</v>
      </c>
      <c r="C543" s="57" t="s">
        <v>16</v>
      </c>
      <c r="D543" s="58">
        <v>46176</v>
      </c>
      <c r="E543" s="59">
        <f>NETWORKDAYS(Tabla36[[#This Row],[Fecha de radicación]],Tabla36[[#This Row],[Fecha de respuesta]]-1,Listas!$G$2:$G$75)</f>
        <v>10</v>
      </c>
      <c r="F543" s="60" t="s">
        <v>231</v>
      </c>
    </row>
    <row r="544" spans="1:6" s="61" customFormat="1" x14ac:dyDescent="0.25">
      <c r="A544" s="55">
        <v>2107966</v>
      </c>
      <c r="B544" s="56">
        <v>46162.537106481483</v>
      </c>
      <c r="C544" s="57" t="s">
        <v>16</v>
      </c>
      <c r="D544" s="58">
        <v>46171</v>
      </c>
      <c r="E544" s="59">
        <f>NETWORKDAYS(Tabla36[[#This Row],[Fecha de radicación]],Tabla36[[#This Row],[Fecha de respuesta]]-1,Listas!$G$2:$G$75)</f>
        <v>7</v>
      </c>
      <c r="F544" s="60" t="s">
        <v>231</v>
      </c>
    </row>
    <row r="545" spans="1:6" s="61" customFormat="1" x14ac:dyDescent="0.25">
      <c r="A545" s="55">
        <v>2107968</v>
      </c>
      <c r="B545" s="56">
        <v>46162.544756944444</v>
      </c>
      <c r="C545" s="57" t="s">
        <v>16</v>
      </c>
      <c r="D545" s="58">
        <v>46176</v>
      </c>
      <c r="E545" s="59">
        <f>NETWORKDAYS(Tabla36[[#This Row],[Fecha de radicación]],Tabla36[[#This Row],[Fecha de respuesta]]-1,Listas!$G$2:$G$75)</f>
        <v>10</v>
      </c>
      <c r="F545" s="60" t="s">
        <v>231</v>
      </c>
    </row>
    <row r="546" spans="1:6" s="61" customFormat="1" ht="30" x14ac:dyDescent="0.25">
      <c r="A546" s="55">
        <v>2107978</v>
      </c>
      <c r="B546" s="56">
        <v>46162.561111111114</v>
      </c>
      <c r="C546" s="57" t="s">
        <v>208</v>
      </c>
      <c r="D546" s="58">
        <v>46176</v>
      </c>
      <c r="E546" s="59">
        <f>NETWORKDAYS(Tabla36[[#This Row],[Fecha de radicación]],Tabla36[[#This Row],[Fecha de respuesta]]-1,Listas!$G$2:$G$75)</f>
        <v>10</v>
      </c>
      <c r="F546" s="60" t="s">
        <v>20</v>
      </c>
    </row>
    <row r="547" spans="1:6" s="61" customFormat="1" x14ac:dyDescent="0.25">
      <c r="A547" s="55">
        <v>2107986</v>
      </c>
      <c r="B547" s="56">
        <v>46162.568831018521</v>
      </c>
      <c r="C547" s="57" t="s">
        <v>16</v>
      </c>
      <c r="D547" s="58">
        <v>46175</v>
      </c>
      <c r="E547" s="59">
        <f>NETWORKDAYS(Tabla36[[#This Row],[Fecha de radicación]],Tabla36[[#This Row],[Fecha de respuesta]]-1,Listas!$G$2:$G$75)</f>
        <v>9</v>
      </c>
      <c r="F547" s="60" t="s">
        <v>231</v>
      </c>
    </row>
    <row r="548" spans="1:6" s="61" customFormat="1" x14ac:dyDescent="0.25">
      <c r="A548" s="55">
        <v>2108001</v>
      </c>
      <c r="B548" s="56">
        <v>46162.586388888885</v>
      </c>
      <c r="C548" s="57" t="s">
        <v>16</v>
      </c>
      <c r="D548" s="58">
        <v>46175</v>
      </c>
      <c r="E548" s="59">
        <f>NETWORKDAYS(Tabla36[[#This Row],[Fecha de radicación]],Tabla36[[#This Row],[Fecha de respuesta]]-1,Listas!$G$2:$G$75)</f>
        <v>9</v>
      </c>
      <c r="F548" s="60" t="s">
        <v>231</v>
      </c>
    </row>
    <row r="549" spans="1:6" s="61" customFormat="1" x14ac:dyDescent="0.25">
      <c r="A549" s="55">
        <v>2108025</v>
      </c>
      <c r="B549" s="56">
        <v>46162.606631944444</v>
      </c>
      <c r="C549" s="57" t="s">
        <v>16</v>
      </c>
      <c r="D549" s="58">
        <v>46170</v>
      </c>
      <c r="E549" s="59">
        <f>NETWORKDAYS(Tabla36[[#This Row],[Fecha de radicación]],Tabla36[[#This Row],[Fecha de respuesta]]-1,Listas!$G$2:$G$75)</f>
        <v>6</v>
      </c>
      <c r="F549" s="60" t="s">
        <v>231</v>
      </c>
    </row>
    <row r="550" spans="1:6" s="61" customFormat="1" x14ac:dyDescent="0.25">
      <c r="A550" s="55">
        <v>2108039</v>
      </c>
      <c r="B550" s="56">
        <v>46162.61822916667</v>
      </c>
      <c r="C550" s="57" t="s">
        <v>16</v>
      </c>
      <c r="D550" s="58">
        <v>46171</v>
      </c>
      <c r="E550" s="59">
        <f>NETWORKDAYS(Tabla36[[#This Row],[Fecha de radicación]],Tabla36[[#This Row],[Fecha de respuesta]]-1,Listas!$G$2:$G$75)</f>
        <v>7</v>
      </c>
      <c r="F550" s="60" t="s">
        <v>231</v>
      </c>
    </row>
    <row r="551" spans="1:6" s="61" customFormat="1" x14ac:dyDescent="0.25">
      <c r="A551" s="55">
        <v>2108047</v>
      </c>
      <c r="B551" s="56">
        <v>46162.626145833332</v>
      </c>
      <c r="C551" s="57" t="s">
        <v>16</v>
      </c>
      <c r="D551" s="58">
        <v>46175</v>
      </c>
      <c r="E551" s="59">
        <f>NETWORKDAYS(Tabla36[[#This Row],[Fecha de radicación]],Tabla36[[#This Row],[Fecha de respuesta]]-1,Listas!$G$2:$G$75)</f>
        <v>9</v>
      </c>
      <c r="F551" s="60" t="s">
        <v>231</v>
      </c>
    </row>
    <row r="552" spans="1:6" s="61" customFormat="1" x14ac:dyDescent="0.25">
      <c r="A552" s="55">
        <v>2108060</v>
      </c>
      <c r="B552" s="56">
        <v>46162.634756944448</v>
      </c>
      <c r="C552" s="57" t="s">
        <v>16</v>
      </c>
      <c r="D552" s="58">
        <v>46175</v>
      </c>
      <c r="E552" s="59">
        <f>NETWORKDAYS(Tabla36[[#This Row],[Fecha de radicación]],Tabla36[[#This Row],[Fecha de respuesta]]-1,Listas!$G$2:$G$75)</f>
        <v>9</v>
      </c>
      <c r="F552" s="60" t="s">
        <v>231</v>
      </c>
    </row>
    <row r="553" spans="1:6" s="61" customFormat="1" x14ac:dyDescent="0.25">
      <c r="A553" s="55">
        <v>2108098</v>
      </c>
      <c r="B553" s="56">
        <v>46162.649502314816</v>
      </c>
      <c r="C553" s="57" t="s">
        <v>16</v>
      </c>
      <c r="D553" s="58">
        <v>46175</v>
      </c>
      <c r="E553" s="59">
        <f>NETWORKDAYS(Tabla36[[#This Row],[Fecha de radicación]],Tabla36[[#This Row],[Fecha de respuesta]]-1,Listas!$G$2:$G$75)</f>
        <v>9</v>
      </c>
      <c r="F553" s="60" t="s">
        <v>231</v>
      </c>
    </row>
    <row r="554" spans="1:6" s="61" customFormat="1" x14ac:dyDescent="0.25">
      <c r="A554" s="55">
        <v>2108103</v>
      </c>
      <c r="B554" s="56">
        <v>46162.651273148149</v>
      </c>
      <c r="C554" s="57" t="s">
        <v>16</v>
      </c>
      <c r="D554" s="58">
        <v>46169</v>
      </c>
      <c r="E554" s="59">
        <f>NETWORKDAYS(Tabla36[[#This Row],[Fecha de radicación]],Tabla36[[#This Row],[Fecha de respuesta]]-1,Listas!$G$2:$G$75)</f>
        <v>5</v>
      </c>
      <c r="F554" s="60" t="s">
        <v>231</v>
      </c>
    </row>
    <row r="555" spans="1:6" s="61" customFormat="1" x14ac:dyDescent="0.25">
      <c r="A555" s="55">
        <v>2108106</v>
      </c>
      <c r="B555" s="56">
        <v>46162.651909722219</v>
      </c>
      <c r="C555" s="57" t="s">
        <v>16</v>
      </c>
      <c r="D555" s="58">
        <v>46175</v>
      </c>
      <c r="E555" s="59">
        <f>NETWORKDAYS(Tabla36[[#This Row],[Fecha de radicación]],Tabla36[[#This Row],[Fecha de respuesta]]-1,Listas!$G$2:$G$75)</f>
        <v>9</v>
      </c>
      <c r="F555" s="60" t="s">
        <v>231</v>
      </c>
    </row>
    <row r="556" spans="1:6" s="61" customFormat="1" x14ac:dyDescent="0.25">
      <c r="A556" s="55">
        <v>2108223</v>
      </c>
      <c r="B556" s="56">
        <v>46162.722210648149</v>
      </c>
      <c r="C556" s="57" t="s">
        <v>16</v>
      </c>
      <c r="D556" s="58">
        <v>46175</v>
      </c>
      <c r="E556" s="59">
        <f>NETWORKDAYS(Tabla36[[#This Row],[Fecha de radicación]],Tabla36[[#This Row],[Fecha de respuesta]]-1,Listas!$G$2:$G$75)</f>
        <v>9</v>
      </c>
      <c r="F556" s="60" t="s">
        <v>231</v>
      </c>
    </row>
    <row r="557" spans="1:6" s="61" customFormat="1" x14ac:dyDescent="0.25">
      <c r="A557" s="55">
        <v>2108227</v>
      </c>
      <c r="B557" s="56">
        <v>46162.725543981483</v>
      </c>
      <c r="C557" s="57" t="s">
        <v>16</v>
      </c>
      <c r="D557" s="58">
        <v>46175</v>
      </c>
      <c r="E557" s="59">
        <f>NETWORKDAYS(Tabla36[[#This Row],[Fecha de radicación]],Tabla36[[#This Row],[Fecha de respuesta]]-1,Listas!$G$2:$G$75)</f>
        <v>9</v>
      </c>
      <c r="F557" s="60" t="s">
        <v>231</v>
      </c>
    </row>
    <row r="558" spans="1:6" s="61" customFormat="1" x14ac:dyDescent="0.25">
      <c r="A558" s="55">
        <v>2108388</v>
      </c>
      <c r="B558" s="56">
        <v>46163.374803240738</v>
      </c>
      <c r="C558" s="57" t="s">
        <v>16</v>
      </c>
      <c r="D558" s="58">
        <v>46177</v>
      </c>
      <c r="E558" s="59">
        <f>NETWORKDAYS(Tabla36[[#This Row],[Fecha de radicación]],Tabla36[[#This Row],[Fecha de respuesta]]-1,Listas!$G$2:$G$75)</f>
        <v>10</v>
      </c>
      <c r="F558" s="60" t="s">
        <v>231</v>
      </c>
    </row>
    <row r="559" spans="1:6" s="61" customFormat="1" x14ac:dyDescent="0.25">
      <c r="A559" s="55">
        <v>2108393</v>
      </c>
      <c r="B559" s="56">
        <v>46163.377604166664</v>
      </c>
      <c r="C559" s="57" t="s">
        <v>16</v>
      </c>
      <c r="D559" s="58">
        <v>46175</v>
      </c>
      <c r="E559" s="59">
        <f>NETWORKDAYS(Tabla36[[#This Row],[Fecha de radicación]],Tabla36[[#This Row],[Fecha de respuesta]]-1,Listas!$G$2:$G$75)</f>
        <v>8</v>
      </c>
      <c r="F559" s="60" t="s">
        <v>231</v>
      </c>
    </row>
    <row r="560" spans="1:6" s="61" customFormat="1" x14ac:dyDescent="0.25">
      <c r="A560" s="55">
        <v>2108441</v>
      </c>
      <c r="B560" s="56">
        <v>46163.420891203707</v>
      </c>
      <c r="C560" s="57" t="s">
        <v>16</v>
      </c>
      <c r="D560" s="58">
        <v>46177</v>
      </c>
      <c r="E560" s="59">
        <f>NETWORKDAYS(Tabla36[[#This Row],[Fecha de radicación]],Tabla36[[#This Row],[Fecha de respuesta]]-1,Listas!$G$2:$G$75)</f>
        <v>10</v>
      </c>
      <c r="F560" s="60" t="s">
        <v>231</v>
      </c>
    </row>
    <row r="561" spans="1:6" s="61" customFormat="1" x14ac:dyDescent="0.25">
      <c r="A561" s="55">
        <v>2108483</v>
      </c>
      <c r="B561" s="56">
        <v>46163.465486111112</v>
      </c>
      <c r="C561" s="57" t="s">
        <v>16</v>
      </c>
      <c r="D561" s="58">
        <v>46167</v>
      </c>
      <c r="E561" s="59">
        <f>NETWORKDAYS(Tabla36[[#This Row],[Fecha de radicación]],Tabla36[[#This Row],[Fecha de respuesta]]-1,Listas!$G$2:$G$75)</f>
        <v>2</v>
      </c>
      <c r="F561" s="60" t="s">
        <v>231</v>
      </c>
    </row>
    <row r="562" spans="1:6" s="61" customFormat="1" x14ac:dyDescent="0.25">
      <c r="A562" s="55">
        <v>2108485</v>
      </c>
      <c r="B562" s="56">
        <v>46163.481192129628</v>
      </c>
      <c r="C562" s="57" t="s">
        <v>16</v>
      </c>
      <c r="D562" s="58">
        <v>46175</v>
      </c>
      <c r="E562" s="59">
        <f>NETWORKDAYS(Tabla36[[#This Row],[Fecha de radicación]],Tabla36[[#This Row],[Fecha de respuesta]]-1,Listas!$G$2:$G$75)</f>
        <v>8</v>
      </c>
      <c r="F562" s="60" t="s">
        <v>231</v>
      </c>
    </row>
    <row r="563" spans="1:6" s="61" customFormat="1" x14ac:dyDescent="0.25">
      <c r="A563" s="55">
        <v>2108486</v>
      </c>
      <c r="B563" s="56">
        <v>46163.483506944445</v>
      </c>
      <c r="C563" s="57" t="s">
        <v>16</v>
      </c>
      <c r="D563" s="58">
        <v>46177</v>
      </c>
      <c r="E563" s="59">
        <f>NETWORKDAYS(Tabla36[[#This Row],[Fecha de radicación]],Tabla36[[#This Row],[Fecha de respuesta]]-1,Listas!$G$2:$G$75)</f>
        <v>10</v>
      </c>
      <c r="F563" s="60" t="s">
        <v>231</v>
      </c>
    </row>
    <row r="564" spans="1:6" s="61" customFormat="1" x14ac:dyDescent="0.25">
      <c r="A564" s="55">
        <v>2108488</v>
      </c>
      <c r="B564" s="56">
        <v>46163.486203703702</v>
      </c>
      <c r="C564" s="57" t="s">
        <v>16</v>
      </c>
      <c r="D564" s="58">
        <v>46177</v>
      </c>
      <c r="E564" s="59">
        <f>NETWORKDAYS(Tabla36[[#This Row],[Fecha de radicación]],Tabla36[[#This Row],[Fecha de respuesta]]-1,Listas!$G$2:$G$75)</f>
        <v>10</v>
      </c>
      <c r="F564" s="60" t="s">
        <v>231</v>
      </c>
    </row>
    <row r="565" spans="1:6" s="61" customFormat="1" x14ac:dyDescent="0.25">
      <c r="A565" s="55">
        <v>2108490</v>
      </c>
      <c r="B565" s="56">
        <v>46163.490335648145</v>
      </c>
      <c r="C565" s="57" t="s">
        <v>16</v>
      </c>
      <c r="D565" s="58">
        <v>46177</v>
      </c>
      <c r="E565" s="59">
        <f>NETWORKDAYS(Tabla36[[#This Row],[Fecha de radicación]],Tabla36[[#This Row],[Fecha de respuesta]]-1,Listas!$G$2:$G$75)</f>
        <v>10</v>
      </c>
      <c r="F565" s="60" t="s">
        <v>231</v>
      </c>
    </row>
    <row r="566" spans="1:6" s="61" customFormat="1" x14ac:dyDescent="0.25">
      <c r="A566" s="55">
        <v>2108493</v>
      </c>
      <c r="B566" s="56">
        <v>46163.493773148148</v>
      </c>
      <c r="C566" s="57" t="s">
        <v>16</v>
      </c>
      <c r="D566" s="58">
        <v>46175</v>
      </c>
      <c r="E566" s="59">
        <f>NETWORKDAYS(Tabla36[[#This Row],[Fecha de radicación]],Tabla36[[#This Row],[Fecha de respuesta]]-1,Listas!$G$2:$G$75)</f>
        <v>8</v>
      </c>
      <c r="F566" s="60" t="s">
        <v>231</v>
      </c>
    </row>
    <row r="567" spans="1:6" s="61" customFormat="1" x14ac:dyDescent="0.25">
      <c r="A567" s="55">
        <v>2108495</v>
      </c>
      <c r="B567" s="56">
        <v>46163.494583333333</v>
      </c>
      <c r="C567" s="57" t="s">
        <v>16</v>
      </c>
      <c r="D567" s="58">
        <v>46177</v>
      </c>
      <c r="E567" s="59">
        <f>NETWORKDAYS(Tabla36[[#This Row],[Fecha de radicación]],Tabla36[[#This Row],[Fecha de respuesta]]-1,Listas!$G$2:$G$75)</f>
        <v>10</v>
      </c>
      <c r="F567" s="60" t="s">
        <v>231</v>
      </c>
    </row>
    <row r="568" spans="1:6" s="61" customFormat="1" x14ac:dyDescent="0.25">
      <c r="A568" s="55">
        <v>2108498</v>
      </c>
      <c r="B568" s="56">
        <v>46163.498078703706</v>
      </c>
      <c r="C568" s="57" t="s">
        <v>16</v>
      </c>
      <c r="D568" s="58">
        <v>46175</v>
      </c>
      <c r="E568" s="59">
        <f>NETWORKDAYS(Tabla36[[#This Row],[Fecha de radicación]],Tabla36[[#This Row],[Fecha de respuesta]]-1,Listas!$G$2:$G$75)</f>
        <v>8</v>
      </c>
      <c r="F568" s="60" t="s">
        <v>231</v>
      </c>
    </row>
    <row r="569" spans="1:6" s="61" customFormat="1" x14ac:dyDescent="0.25">
      <c r="A569" s="55">
        <v>2108510</v>
      </c>
      <c r="B569" s="56">
        <v>46163.512465277781</v>
      </c>
      <c r="C569" s="57" t="s">
        <v>16</v>
      </c>
      <c r="D569" s="58">
        <v>46177</v>
      </c>
      <c r="E569" s="59">
        <f>NETWORKDAYS(Tabla36[[#This Row],[Fecha de radicación]],Tabla36[[#This Row],[Fecha de respuesta]]-1,Listas!$G$2:$G$75)</f>
        <v>10</v>
      </c>
      <c r="F569" s="60" t="s">
        <v>231</v>
      </c>
    </row>
    <row r="570" spans="1:6" s="61" customFormat="1" x14ac:dyDescent="0.25">
      <c r="A570" s="55">
        <v>2108580</v>
      </c>
      <c r="B570" s="56">
        <v>46163.650706018518</v>
      </c>
      <c r="C570" s="57" t="s">
        <v>16</v>
      </c>
      <c r="D570" s="58">
        <v>46174</v>
      </c>
      <c r="E570" s="59">
        <f>NETWORKDAYS(Tabla36[[#This Row],[Fecha de radicación]],Tabla36[[#This Row],[Fecha de respuesta]]-1,Listas!$G$2:$G$75)</f>
        <v>7</v>
      </c>
      <c r="F570" s="60" t="s">
        <v>231</v>
      </c>
    </row>
    <row r="571" spans="1:6" s="61" customFormat="1" x14ac:dyDescent="0.25">
      <c r="A571" s="55">
        <v>2108626</v>
      </c>
      <c r="B571" s="56">
        <v>46163.712291666663</v>
      </c>
      <c r="C571" s="57" t="s">
        <v>16</v>
      </c>
      <c r="D571" s="58">
        <v>46177</v>
      </c>
      <c r="E571" s="59">
        <f>NETWORKDAYS(Tabla36[[#This Row],[Fecha de radicación]],Tabla36[[#This Row],[Fecha de respuesta]]-1,Listas!$G$2:$G$75)</f>
        <v>10</v>
      </c>
      <c r="F571" s="60" t="s">
        <v>231</v>
      </c>
    </row>
    <row r="572" spans="1:6" s="61" customFormat="1" x14ac:dyDescent="0.25">
      <c r="A572" s="55">
        <v>2108635</v>
      </c>
      <c r="B572" s="56">
        <v>46163.7265162037</v>
      </c>
      <c r="C572" s="57" t="s">
        <v>16</v>
      </c>
      <c r="D572" s="58">
        <v>46169</v>
      </c>
      <c r="E572" s="59">
        <f>NETWORKDAYS(Tabla36[[#This Row],[Fecha de radicación]],Tabla36[[#This Row],[Fecha de respuesta]]-1,Listas!$G$2:$G$75)</f>
        <v>4</v>
      </c>
      <c r="F572" s="60" t="s">
        <v>231</v>
      </c>
    </row>
    <row r="573" spans="1:6" s="61" customFormat="1" x14ac:dyDescent="0.25">
      <c r="A573" s="55">
        <v>2108672</v>
      </c>
      <c r="B573" s="56">
        <v>46163.818067129629</v>
      </c>
      <c r="C573" s="57" t="s">
        <v>16</v>
      </c>
      <c r="D573" s="58">
        <v>46177</v>
      </c>
      <c r="E573" s="59">
        <f>NETWORKDAYS(Tabla36[[#This Row],[Fecha de radicación]],Tabla36[[#This Row],[Fecha de respuesta]]-1,Listas!$G$2:$G$75)</f>
        <v>10</v>
      </c>
      <c r="F573" s="60" t="s">
        <v>231</v>
      </c>
    </row>
    <row r="574" spans="1:6" s="61" customFormat="1" x14ac:dyDescent="0.25">
      <c r="A574" s="55">
        <v>2108735</v>
      </c>
      <c r="B574" s="56">
        <v>46164.360763888886</v>
      </c>
      <c r="C574" s="57" t="s">
        <v>16</v>
      </c>
      <c r="D574" s="58">
        <v>46177</v>
      </c>
      <c r="E574" s="59">
        <f>NETWORKDAYS(Tabla36[[#This Row],[Fecha de radicación]],Tabla36[[#This Row],[Fecha de respuesta]]-1,Listas!$G$2:$G$75)</f>
        <v>9</v>
      </c>
      <c r="F574" s="60" t="s">
        <v>231</v>
      </c>
    </row>
    <row r="575" spans="1:6" s="61" customFormat="1" x14ac:dyDescent="0.25">
      <c r="A575" s="55">
        <v>2108760</v>
      </c>
      <c r="B575" s="56">
        <v>46164.387557870374</v>
      </c>
      <c r="C575" s="57" t="s">
        <v>16</v>
      </c>
      <c r="D575" s="58">
        <v>46178</v>
      </c>
      <c r="E575" s="59">
        <f>NETWORKDAYS(Tabla36[[#This Row],[Fecha de radicación]],Tabla36[[#This Row],[Fecha de respuesta]]-1,Listas!$G$2:$G$75)</f>
        <v>10</v>
      </c>
      <c r="F575" s="60" t="s">
        <v>231</v>
      </c>
    </row>
    <row r="576" spans="1:6" s="61" customFormat="1" x14ac:dyDescent="0.25">
      <c r="A576" s="64">
        <v>2108795</v>
      </c>
      <c r="B576" s="56">
        <v>46164.443101851852</v>
      </c>
      <c r="C576" s="64" t="s">
        <v>16</v>
      </c>
      <c r="D576" s="65">
        <v>46167</v>
      </c>
      <c r="E576" s="64">
        <f>NETWORKDAYS(Tabla36[[#This Row],[Fecha de radicación]],Tabla36[[#This Row],[Fecha de respuesta]]-1,Listas!$G$2:$G$75)</f>
        <v>1</v>
      </c>
      <c r="F576" s="64" t="s">
        <v>231</v>
      </c>
    </row>
    <row r="577" spans="1:6" s="61" customFormat="1" x14ac:dyDescent="0.25">
      <c r="A577" s="64">
        <v>2108796</v>
      </c>
      <c r="B577" s="56">
        <v>46164.445868055554</v>
      </c>
      <c r="C577" s="64" t="s">
        <v>16</v>
      </c>
      <c r="D577" s="65">
        <v>46176</v>
      </c>
      <c r="E577" s="64">
        <f>NETWORKDAYS(Tabla36[[#This Row],[Fecha de radicación]],Tabla36[[#This Row],[Fecha de respuesta]]-1,Listas!$G$2:$G$75)</f>
        <v>8</v>
      </c>
      <c r="F577" s="64" t="s">
        <v>231</v>
      </c>
    </row>
    <row r="578" spans="1:6" s="61" customFormat="1" x14ac:dyDescent="0.25">
      <c r="A578" s="64">
        <v>2108799</v>
      </c>
      <c r="B578" s="56">
        <v>46164.451562499999</v>
      </c>
      <c r="C578" s="64" t="s">
        <v>16</v>
      </c>
      <c r="D578" s="65">
        <v>46177</v>
      </c>
      <c r="E578" s="64">
        <f>NETWORKDAYS(Tabla36[[#This Row],[Fecha de radicación]],Tabla36[[#This Row],[Fecha de respuesta]]-1,Listas!$G$2:$G$75)</f>
        <v>9</v>
      </c>
      <c r="F578" s="64" t="s">
        <v>231</v>
      </c>
    </row>
    <row r="579" spans="1:6" s="61" customFormat="1" x14ac:dyDescent="0.25">
      <c r="A579" s="64">
        <v>2108842</v>
      </c>
      <c r="B579" s="56">
        <v>46164.522222222222</v>
      </c>
      <c r="C579" s="64" t="s">
        <v>16</v>
      </c>
      <c r="D579" s="65">
        <v>46177</v>
      </c>
      <c r="E579" s="64">
        <f>NETWORKDAYS(Tabla36[[#This Row],[Fecha de radicación]],Tabla36[[#This Row],[Fecha de respuesta]]-1,Listas!$G$2:$G$75)</f>
        <v>9</v>
      </c>
      <c r="F579" s="64" t="s">
        <v>231</v>
      </c>
    </row>
    <row r="580" spans="1:6" s="61" customFormat="1" x14ac:dyDescent="0.25">
      <c r="A580" s="64">
        <v>2108843</v>
      </c>
      <c r="B580" s="56">
        <v>46164.524131944447</v>
      </c>
      <c r="C580" s="64" t="s">
        <v>16</v>
      </c>
      <c r="D580" s="65">
        <v>46177</v>
      </c>
      <c r="E580" s="64">
        <f>NETWORKDAYS(Tabla36[[#This Row],[Fecha de radicación]],Tabla36[[#This Row],[Fecha de respuesta]]-1,Listas!$G$2:$G$75)</f>
        <v>9</v>
      </c>
      <c r="F580" s="64" t="s">
        <v>231</v>
      </c>
    </row>
    <row r="581" spans="1:6" s="61" customFormat="1" x14ac:dyDescent="0.25">
      <c r="A581" s="64">
        <v>2108847</v>
      </c>
      <c r="B581" s="56">
        <v>46164.529085648152</v>
      </c>
      <c r="C581" s="64" t="s">
        <v>16</v>
      </c>
      <c r="D581" s="65">
        <v>46175</v>
      </c>
      <c r="E581" s="64">
        <f>NETWORKDAYS(Tabla36[[#This Row],[Fecha de radicación]],Tabla36[[#This Row],[Fecha de respuesta]]-1,Listas!$G$2:$G$75)</f>
        <v>7</v>
      </c>
      <c r="F581" s="64" t="s">
        <v>231</v>
      </c>
    </row>
    <row r="582" spans="1:6" s="61" customFormat="1" ht="30" x14ac:dyDescent="0.25">
      <c r="A582" s="64">
        <v>2108848</v>
      </c>
      <c r="B582" s="56">
        <v>46164.53020833333</v>
      </c>
      <c r="C582" s="64" t="s">
        <v>208</v>
      </c>
      <c r="D582" s="65">
        <v>46178</v>
      </c>
      <c r="E582" s="64">
        <f>NETWORKDAYS(Tabla36[[#This Row],[Fecha de radicación]],Tabla36[[#This Row],[Fecha de respuesta]]-1,Listas!$G$2:$G$75)</f>
        <v>10</v>
      </c>
      <c r="F582" s="60" t="s">
        <v>20</v>
      </c>
    </row>
    <row r="583" spans="1:6" s="61" customFormat="1" x14ac:dyDescent="0.25">
      <c r="A583" s="64">
        <v>2108849</v>
      </c>
      <c r="B583" s="56">
        <v>46164.533055555556</v>
      </c>
      <c r="C583" s="64" t="s">
        <v>16</v>
      </c>
      <c r="D583" s="65">
        <v>46170</v>
      </c>
      <c r="E583" s="64">
        <f>NETWORKDAYS(Tabla36[[#This Row],[Fecha de radicación]],Tabla36[[#This Row],[Fecha de respuesta]]-1,Listas!$G$2:$G$75)</f>
        <v>4</v>
      </c>
      <c r="F583" s="64" t="s">
        <v>231</v>
      </c>
    </row>
    <row r="584" spans="1:6" s="61" customFormat="1" x14ac:dyDescent="0.25">
      <c r="A584" s="64">
        <v>2108895</v>
      </c>
      <c r="B584" s="56">
        <v>46164.601041666669</v>
      </c>
      <c r="C584" s="64" t="s">
        <v>16</v>
      </c>
      <c r="D584" s="65">
        <v>46176</v>
      </c>
      <c r="E584" s="64">
        <f>NETWORKDAYS(Tabla36[[#This Row],[Fecha de radicación]],Tabla36[[#This Row],[Fecha de respuesta]]-1,Listas!$G$2:$G$75)</f>
        <v>8</v>
      </c>
      <c r="F584" s="64" t="s">
        <v>231</v>
      </c>
    </row>
    <row r="585" spans="1:6" s="61" customFormat="1" x14ac:dyDescent="0.25">
      <c r="A585" s="64">
        <v>2108917</v>
      </c>
      <c r="B585" s="56">
        <v>46164.618194444447</v>
      </c>
      <c r="C585" s="64" t="s">
        <v>16</v>
      </c>
      <c r="D585" s="65">
        <v>46184</v>
      </c>
      <c r="E585" s="64">
        <f>NETWORKDAYS(Tabla36[[#This Row],[Fecha de radicación]],Tabla36[[#This Row],[Fecha de respuesta]]-1,Listas!$G$2:$G$75)</f>
        <v>13</v>
      </c>
      <c r="F585" s="60" t="s">
        <v>20</v>
      </c>
    </row>
    <row r="586" spans="1:6" s="61" customFormat="1" x14ac:dyDescent="0.25">
      <c r="A586" s="64">
        <v>2108938</v>
      </c>
      <c r="B586" s="56">
        <v>46164.629189814812</v>
      </c>
      <c r="C586" s="64" t="s">
        <v>16</v>
      </c>
      <c r="D586" s="65">
        <v>46171</v>
      </c>
      <c r="E586" s="64">
        <f>NETWORKDAYS(Tabla36[[#This Row],[Fecha de radicación]],Tabla36[[#This Row],[Fecha de respuesta]]-1,Listas!$G$2:$G$75)</f>
        <v>5</v>
      </c>
      <c r="F586" s="64" t="s">
        <v>231</v>
      </c>
    </row>
    <row r="587" spans="1:6" s="61" customFormat="1" x14ac:dyDescent="0.25">
      <c r="A587" s="64">
        <v>2108977</v>
      </c>
      <c r="B587" s="56">
        <v>46164.645983796298</v>
      </c>
      <c r="C587" s="64" t="s">
        <v>16</v>
      </c>
      <c r="D587" s="65">
        <v>46177</v>
      </c>
      <c r="E587" s="64">
        <f>NETWORKDAYS(Tabla36[[#This Row],[Fecha de radicación]],Tabla36[[#This Row],[Fecha de respuesta]]-1,Listas!$G$2:$G$75)</f>
        <v>9</v>
      </c>
      <c r="F587" s="64" t="s">
        <v>231</v>
      </c>
    </row>
    <row r="588" spans="1:6" s="61" customFormat="1" x14ac:dyDescent="0.25">
      <c r="A588" s="64">
        <v>2108994</v>
      </c>
      <c r="B588" s="56">
        <v>46164.663599537038</v>
      </c>
      <c r="C588" s="64" t="s">
        <v>16</v>
      </c>
      <c r="D588" s="65">
        <v>46177</v>
      </c>
      <c r="E588" s="64">
        <f>NETWORKDAYS(Tabla36[[#This Row],[Fecha de radicación]],Tabla36[[#This Row],[Fecha de respuesta]]-1,Listas!$G$2:$G$75)</f>
        <v>9</v>
      </c>
      <c r="F588" s="64" t="s">
        <v>231</v>
      </c>
    </row>
    <row r="589" spans="1:6" s="61" customFormat="1" x14ac:dyDescent="0.25">
      <c r="A589" s="64">
        <v>2109016</v>
      </c>
      <c r="B589" s="56">
        <v>46164.678206018521</v>
      </c>
      <c r="C589" s="64" t="s">
        <v>16</v>
      </c>
      <c r="D589" s="65">
        <v>46176</v>
      </c>
      <c r="E589" s="64">
        <f>NETWORKDAYS(Tabla36[[#This Row],[Fecha de radicación]],Tabla36[[#This Row],[Fecha de respuesta]]-1,Listas!$G$2:$G$75)</f>
        <v>8</v>
      </c>
      <c r="F589" s="64" t="s">
        <v>231</v>
      </c>
    </row>
    <row r="590" spans="1:6" s="61" customFormat="1" x14ac:dyDescent="0.25">
      <c r="A590" s="64">
        <v>2109021</v>
      </c>
      <c r="B590" s="56">
        <v>46164.682662037034</v>
      </c>
      <c r="C590" s="64" t="s">
        <v>16</v>
      </c>
      <c r="D590" s="65">
        <v>46177</v>
      </c>
      <c r="E590" s="64">
        <f>NETWORKDAYS(Tabla36[[#This Row],[Fecha de radicación]],Tabla36[[#This Row],[Fecha de respuesta]]-1,Listas!$G$2:$G$75)</f>
        <v>9</v>
      </c>
      <c r="F590" s="64" t="s">
        <v>231</v>
      </c>
    </row>
    <row r="591" spans="1:6" s="61" customFormat="1" x14ac:dyDescent="0.25">
      <c r="A591" s="64">
        <v>2109022</v>
      </c>
      <c r="B591" s="56">
        <v>46164.686608796299</v>
      </c>
      <c r="C591" s="64" t="s">
        <v>16</v>
      </c>
      <c r="D591" s="65">
        <v>46175</v>
      </c>
      <c r="E591" s="64">
        <f>NETWORKDAYS(Tabla36[[#This Row],[Fecha de radicación]],Tabla36[[#This Row],[Fecha de respuesta]]-1,Listas!$G$2:$G$75)</f>
        <v>7</v>
      </c>
      <c r="F591" s="64" t="s">
        <v>231</v>
      </c>
    </row>
    <row r="592" spans="1:6" s="61" customFormat="1" x14ac:dyDescent="0.25">
      <c r="A592" s="64">
        <v>2109033</v>
      </c>
      <c r="B592" s="56">
        <v>46164.699618055558</v>
      </c>
      <c r="C592" s="64" t="s">
        <v>16</v>
      </c>
      <c r="D592" s="65">
        <v>46177</v>
      </c>
      <c r="E592" s="64">
        <f>NETWORKDAYS(Tabla36[[#This Row],[Fecha de radicación]],Tabla36[[#This Row],[Fecha de respuesta]]-1,Listas!$G$2:$G$75)</f>
        <v>9</v>
      </c>
      <c r="F592" s="64" t="s">
        <v>231</v>
      </c>
    </row>
    <row r="593" spans="1:6" s="61" customFormat="1" x14ac:dyDescent="0.25">
      <c r="A593" s="64">
        <v>2109045</v>
      </c>
      <c r="B593" s="56">
        <v>46164.706805555557</v>
      </c>
      <c r="C593" s="64" t="s">
        <v>16</v>
      </c>
      <c r="D593" s="65">
        <v>46174</v>
      </c>
      <c r="E593" s="64">
        <f>NETWORKDAYS(Tabla36[[#This Row],[Fecha de radicación]],Tabla36[[#This Row],[Fecha de respuesta]]-1,Listas!$G$2:$G$75)</f>
        <v>6</v>
      </c>
      <c r="F593" s="64" t="s">
        <v>231</v>
      </c>
    </row>
    <row r="594" spans="1:6" s="61" customFormat="1" x14ac:dyDescent="0.25">
      <c r="A594" s="64">
        <v>2109075</v>
      </c>
      <c r="B594" s="56">
        <v>46164.750636574077</v>
      </c>
      <c r="C594" s="64" t="s">
        <v>16</v>
      </c>
      <c r="D594" s="65">
        <v>46174</v>
      </c>
      <c r="E594" s="64">
        <f>NETWORKDAYS(Tabla36[[#This Row],[Fecha de radicación]],Tabla36[[#This Row],[Fecha de respuesta]]-1,Listas!$G$2:$G$75)</f>
        <v>6</v>
      </c>
      <c r="F594" s="64" t="s">
        <v>231</v>
      </c>
    </row>
    <row r="595" spans="1:6" s="61" customFormat="1" x14ac:dyDescent="0.25">
      <c r="A595" s="64">
        <v>2109085</v>
      </c>
      <c r="B595" s="56">
        <v>46164.774976851855</v>
      </c>
      <c r="C595" s="64" t="s">
        <v>16</v>
      </c>
      <c r="D595" s="65">
        <v>46174</v>
      </c>
      <c r="E595" s="64">
        <f>NETWORKDAYS(Tabla36[[#This Row],[Fecha de radicación]],Tabla36[[#This Row],[Fecha de respuesta]]-1,Listas!$G$2:$G$75)</f>
        <v>6</v>
      </c>
      <c r="F595" s="64" t="s">
        <v>231</v>
      </c>
    </row>
    <row r="596" spans="1:6" s="61" customFormat="1" x14ac:dyDescent="0.25">
      <c r="A596" s="64">
        <v>2109253</v>
      </c>
      <c r="B596" s="56">
        <v>46167.421840277777</v>
      </c>
      <c r="C596" s="64" t="s">
        <v>16</v>
      </c>
      <c r="D596" s="65">
        <v>46175</v>
      </c>
      <c r="E596" s="64">
        <f>NETWORKDAYS(Tabla36[[#This Row],[Fecha de radicación]],Tabla36[[#This Row],[Fecha de respuesta]]-1,Listas!$G$2:$G$75)</f>
        <v>6</v>
      </c>
      <c r="F596" s="64" t="s">
        <v>231</v>
      </c>
    </row>
    <row r="597" spans="1:6" s="61" customFormat="1" x14ac:dyDescent="0.25">
      <c r="A597" s="64">
        <v>2109259</v>
      </c>
      <c r="B597" s="56">
        <v>46167.430138888885</v>
      </c>
      <c r="C597" s="64" t="s">
        <v>16</v>
      </c>
      <c r="D597" s="65">
        <v>46174</v>
      </c>
      <c r="E597" s="64">
        <f>NETWORKDAYS(Tabla36[[#This Row],[Fecha de radicación]],Tabla36[[#This Row],[Fecha de respuesta]]-1,Listas!$G$2:$G$75)</f>
        <v>5</v>
      </c>
      <c r="F597" s="64" t="s">
        <v>231</v>
      </c>
    </row>
    <row r="598" spans="1:6" s="61" customFormat="1" x14ac:dyDescent="0.25">
      <c r="A598" s="64">
        <v>2109270</v>
      </c>
      <c r="B598" s="56">
        <v>46167.439641203702</v>
      </c>
      <c r="C598" s="64" t="s">
        <v>16</v>
      </c>
      <c r="D598" s="65">
        <v>46176</v>
      </c>
      <c r="E598" s="64">
        <f>NETWORKDAYS(Tabla36[[#This Row],[Fecha de radicación]],Tabla36[[#This Row],[Fecha de respuesta]]-1,Listas!$G$2:$G$75)</f>
        <v>7</v>
      </c>
      <c r="F598" s="64" t="s">
        <v>231</v>
      </c>
    </row>
    <row r="599" spans="1:6" s="61" customFormat="1" x14ac:dyDescent="0.25">
      <c r="A599" s="64">
        <v>2109271</v>
      </c>
      <c r="B599" s="56">
        <v>46167.441458333335</v>
      </c>
      <c r="C599" s="64" t="s">
        <v>16</v>
      </c>
      <c r="D599" s="65">
        <v>46177</v>
      </c>
      <c r="E599" s="64">
        <f>NETWORKDAYS(Tabla36[[#This Row],[Fecha de radicación]],Tabla36[[#This Row],[Fecha de respuesta]]-1,Listas!$G$2:$G$75)</f>
        <v>8</v>
      </c>
      <c r="F599" s="64" t="s">
        <v>231</v>
      </c>
    </row>
    <row r="600" spans="1:6" s="61" customFormat="1" x14ac:dyDescent="0.25">
      <c r="A600" s="64">
        <v>2109287</v>
      </c>
      <c r="B600" s="56">
        <v>46167.45888888889</v>
      </c>
      <c r="C600" s="64" t="s">
        <v>16</v>
      </c>
      <c r="D600" s="65">
        <v>46179</v>
      </c>
      <c r="E600" s="64">
        <f>NETWORKDAYS(Tabla36[[#This Row],[Fecha de radicación]],Tabla36[[#This Row],[Fecha de respuesta]]-1,Listas!$G$2:$G$75)</f>
        <v>10</v>
      </c>
      <c r="F600" s="64" t="s">
        <v>231</v>
      </c>
    </row>
    <row r="601" spans="1:6" s="61" customFormat="1" x14ac:dyDescent="0.25">
      <c r="A601" s="64">
        <v>2109309</v>
      </c>
      <c r="B601" s="56">
        <v>46167.477627314816</v>
      </c>
      <c r="C601" s="64" t="s">
        <v>16</v>
      </c>
      <c r="D601" s="65">
        <v>46174</v>
      </c>
      <c r="E601" s="64">
        <f>NETWORKDAYS(Tabla36[[#This Row],[Fecha de radicación]],Tabla36[[#This Row],[Fecha de respuesta]]-1,Listas!$G$2:$G$75)</f>
        <v>5</v>
      </c>
      <c r="F601" s="64" t="s">
        <v>231</v>
      </c>
    </row>
    <row r="602" spans="1:6" s="61" customFormat="1" x14ac:dyDescent="0.25">
      <c r="A602" s="64">
        <v>2109321</v>
      </c>
      <c r="B602" s="56">
        <v>46167.490219907406</v>
      </c>
      <c r="C602" s="64" t="s">
        <v>16</v>
      </c>
      <c r="D602" s="65">
        <v>46174</v>
      </c>
      <c r="E602" s="64">
        <f>NETWORKDAYS(Tabla36[[#This Row],[Fecha de radicación]],Tabla36[[#This Row],[Fecha de respuesta]]-1,Listas!$G$2:$G$75)</f>
        <v>5</v>
      </c>
      <c r="F602" s="64" t="s">
        <v>231</v>
      </c>
    </row>
    <row r="603" spans="1:6" s="61" customFormat="1" x14ac:dyDescent="0.25">
      <c r="A603" s="64">
        <v>2109323</v>
      </c>
      <c r="B603" s="56">
        <v>46167.492534722223</v>
      </c>
      <c r="C603" s="64" t="s">
        <v>16</v>
      </c>
      <c r="D603" s="65">
        <v>46179</v>
      </c>
      <c r="E603" s="64">
        <f>NETWORKDAYS(Tabla36[[#This Row],[Fecha de radicación]],Tabla36[[#This Row],[Fecha de respuesta]]-1,Listas!$G$2:$G$75)</f>
        <v>10</v>
      </c>
      <c r="F603" s="64" t="s">
        <v>231</v>
      </c>
    </row>
    <row r="604" spans="1:6" s="61" customFormat="1" x14ac:dyDescent="0.25">
      <c r="A604" s="64">
        <v>2109326</v>
      </c>
      <c r="B604" s="56">
        <v>46167.497002314813</v>
      </c>
      <c r="C604" s="64" t="s">
        <v>16</v>
      </c>
      <c r="D604" s="65">
        <v>46179</v>
      </c>
      <c r="E604" s="64">
        <f>NETWORKDAYS(Tabla36[[#This Row],[Fecha de radicación]],Tabla36[[#This Row],[Fecha de respuesta]]-1,Listas!$G$2:$G$75)</f>
        <v>10</v>
      </c>
      <c r="F604" s="64" t="s">
        <v>231</v>
      </c>
    </row>
    <row r="605" spans="1:6" s="61" customFormat="1" x14ac:dyDescent="0.25">
      <c r="A605" s="64">
        <v>2109351</v>
      </c>
      <c r="B605" s="56">
        <v>46167.549155092594</v>
      </c>
      <c r="C605" s="64" t="s">
        <v>16</v>
      </c>
      <c r="D605" s="65">
        <v>46179</v>
      </c>
      <c r="E605" s="64">
        <f>NETWORKDAYS(Tabla36[[#This Row],[Fecha de radicación]],Tabla36[[#This Row],[Fecha de respuesta]]-1,Listas!$G$2:$G$75)</f>
        <v>10</v>
      </c>
      <c r="F605" s="64" t="s">
        <v>231</v>
      </c>
    </row>
    <row r="606" spans="1:6" s="61" customFormat="1" x14ac:dyDescent="0.25">
      <c r="A606" s="64">
        <v>2109363</v>
      </c>
      <c r="B606" s="56">
        <v>46167.563819444447</v>
      </c>
      <c r="C606" s="64" t="s">
        <v>16</v>
      </c>
      <c r="D606" s="65">
        <v>46170</v>
      </c>
      <c r="E606" s="64">
        <f>NETWORKDAYS(Tabla36[[#This Row],[Fecha de radicación]],Tabla36[[#This Row],[Fecha de respuesta]]-1,Listas!$G$2:$G$75)</f>
        <v>3</v>
      </c>
      <c r="F606" s="64" t="s">
        <v>231</v>
      </c>
    </row>
    <row r="607" spans="1:6" s="61" customFormat="1" x14ac:dyDescent="0.25">
      <c r="A607" s="64">
        <v>2109510</v>
      </c>
      <c r="B607" s="56">
        <v>46167.676921296297</v>
      </c>
      <c r="C607" s="64" t="s">
        <v>16</v>
      </c>
      <c r="D607" s="65">
        <v>46179</v>
      </c>
      <c r="E607" s="64">
        <f>NETWORKDAYS(Tabla36[[#This Row],[Fecha de radicación]],Tabla36[[#This Row],[Fecha de respuesta]]-1,Listas!$G$2:$G$75)</f>
        <v>10</v>
      </c>
      <c r="F607" s="64" t="s">
        <v>231</v>
      </c>
    </row>
    <row r="608" spans="1:6" s="61" customFormat="1" x14ac:dyDescent="0.25">
      <c r="A608" s="64">
        <v>2109519</v>
      </c>
      <c r="B608" s="56">
        <v>46167.682986111111</v>
      </c>
      <c r="C608" s="64" t="s">
        <v>16</v>
      </c>
      <c r="D608" s="65">
        <v>46177</v>
      </c>
      <c r="E608" s="64">
        <f>NETWORKDAYS(Tabla36[[#This Row],[Fecha de radicación]],Tabla36[[#This Row],[Fecha de respuesta]]-1,Listas!$G$2:$G$75)</f>
        <v>8</v>
      </c>
      <c r="F608" s="64" t="s">
        <v>231</v>
      </c>
    </row>
    <row r="609" spans="1:6" s="61" customFormat="1" x14ac:dyDescent="0.25">
      <c r="A609" s="64">
        <v>2109717</v>
      </c>
      <c r="B609" s="56">
        <v>46168.36515046296</v>
      </c>
      <c r="C609" s="64" t="s">
        <v>16</v>
      </c>
      <c r="D609" s="65">
        <v>46182</v>
      </c>
      <c r="E609" s="64">
        <f>NETWORKDAYS(Tabla36[[#This Row],[Fecha de radicación]],Tabla36[[#This Row],[Fecha de respuesta]]-1,Listas!$G$2:$G$75)</f>
        <v>9</v>
      </c>
      <c r="F609" s="64" t="s">
        <v>231</v>
      </c>
    </row>
    <row r="610" spans="1:6" s="61" customFormat="1" x14ac:dyDescent="0.25">
      <c r="A610" s="64">
        <v>2109719</v>
      </c>
      <c r="B610" s="56">
        <v>46168.366851851853</v>
      </c>
      <c r="C610" s="64" t="s">
        <v>16</v>
      </c>
      <c r="D610" s="65">
        <v>46170</v>
      </c>
      <c r="E610" s="64">
        <f>NETWORKDAYS(Tabla36[[#This Row],[Fecha de radicación]],Tabla36[[#This Row],[Fecha de respuesta]]-1,Listas!$G$2:$G$75)</f>
        <v>2</v>
      </c>
      <c r="F610" s="64" t="s">
        <v>231</v>
      </c>
    </row>
    <row r="611" spans="1:6" s="61" customFormat="1" x14ac:dyDescent="0.25">
      <c r="A611" s="64">
        <v>2109720</v>
      </c>
      <c r="B611" s="56">
        <v>46168.368391203701</v>
      </c>
      <c r="C611" s="64" t="s">
        <v>16</v>
      </c>
      <c r="D611" s="65">
        <v>46176</v>
      </c>
      <c r="E611" s="64">
        <f>NETWORKDAYS(Tabla36[[#This Row],[Fecha de radicación]],Tabla36[[#This Row],[Fecha de respuesta]]-1,Listas!$G$2:$G$75)</f>
        <v>6</v>
      </c>
      <c r="F611" s="64" t="s">
        <v>231</v>
      </c>
    </row>
    <row r="612" spans="1:6" s="61" customFormat="1" x14ac:dyDescent="0.25">
      <c r="A612" s="64">
        <v>2109724</v>
      </c>
      <c r="B612" s="56">
        <v>46168.36954861111</v>
      </c>
      <c r="C612" s="64" t="s">
        <v>16</v>
      </c>
      <c r="D612" s="65">
        <v>46176</v>
      </c>
      <c r="E612" s="64">
        <f>NETWORKDAYS(Tabla36[[#This Row],[Fecha de radicación]],Tabla36[[#This Row],[Fecha de respuesta]]-1,Listas!$G$2:$G$75)</f>
        <v>6</v>
      </c>
      <c r="F612" s="64" t="s">
        <v>231</v>
      </c>
    </row>
    <row r="613" spans="1:6" s="61" customFormat="1" x14ac:dyDescent="0.25">
      <c r="A613" s="64">
        <v>2109725</v>
      </c>
      <c r="B613" s="56">
        <v>46168.370810185188</v>
      </c>
      <c r="C613" s="64" t="s">
        <v>16</v>
      </c>
      <c r="D613" s="65">
        <v>46182</v>
      </c>
      <c r="E613" s="64">
        <f>NETWORKDAYS(Tabla36[[#This Row],[Fecha de radicación]],Tabla36[[#This Row],[Fecha de respuesta]]-1,Listas!$G$2:$G$75)</f>
        <v>9</v>
      </c>
      <c r="F613" s="64" t="s">
        <v>231</v>
      </c>
    </row>
    <row r="614" spans="1:6" s="61" customFormat="1" x14ac:dyDescent="0.25">
      <c r="A614" s="64">
        <v>2109726</v>
      </c>
      <c r="B614" s="56">
        <v>46168.371782407405</v>
      </c>
      <c r="C614" s="64" t="s">
        <v>16</v>
      </c>
      <c r="D614" s="65">
        <v>46182</v>
      </c>
      <c r="E614" s="64">
        <f>NETWORKDAYS(Tabla36[[#This Row],[Fecha de radicación]],Tabla36[[#This Row],[Fecha de respuesta]]-1,Listas!$G$2:$G$75)</f>
        <v>9</v>
      </c>
      <c r="F614" s="64" t="s">
        <v>231</v>
      </c>
    </row>
    <row r="615" spans="1:6" s="61" customFormat="1" x14ac:dyDescent="0.25">
      <c r="A615" s="64">
        <v>2109733</v>
      </c>
      <c r="B615" s="56">
        <v>46168.377685185187</v>
      </c>
      <c r="C615" s="64" t="s">
        <v>16</v>
      </c>
      <c r="D615" s="65">
        <v>46176</v>
      </c>
      <c r="E615" s="64">
        <f>NETWORKDAYS(Tabla36[[#This Row],[Fecha de radicación]],Tabla36[[#This Row],[Fecha de respuesta]]-1,Listas!$G$2:$G$75)</f>
        <v>6</v>
      </c>
      <c r="F615" s="64" t="s">
        <v>231</v>
      </c>
    </row>
    <row r="616" spans="1:6" s="61" customFormat="1" x14ac:dyDescent="0.25">
      <c r="A616" s="64">
        <v>2109756</v>
      </c>
      <c r="B616" s="56">
        <v>46168.399791666663</v>
      </c>
      <c r="C616" s="64" t="s">
        <v>16</v>
      </c>
      <c r="D616" s="65">
        <v>46170</v>
      </c>
      <c r="E616" s="64">
        <f>NETWORKDAYS(Tabla36[[#This Row],[Fecha de radicación]],Tabla36[[#This Row],[Fecha de respuesta]]-1,Listas!$G$2:$G$75)</f>
        <v>2</v>
      </c>
      <c r="F616" s="64" t="s">
        <v>231</v>
      </c>
    </row>
    <row r="617" spans="1:6" s="61" customFormat="1" x14ac:dyDescent="0.25">
      <c r="A617" s="64">
        <v>2109817</v>
      </c>
      <c r="B617" s="56">
        <v>46168.465011574073</v>
      </c>
      <c r="C617" s="64" t="s">
        <v>16</v>
      </c>
      <c r="D617" s="65">
        <v>46183</v>
      </c>
      <c r="E617" s="64">
        <f>NETWORKDAYS(Tabla36[[#This Row],[Fecha de radicación]],Tabla36[[#This Row],[Fecha de respuesta]]-1,Listas!$G$2:$G$75)</f>
        <v>10</v>
      </c>
      <c r="F617" s="64" t="s">
        <v>231</v>
      </c>
    </row>
    <row r="618" spans="1:6" s="61" customFormat="1" x14ac:dyDescent="0.25">
      <c r="A618" s="64">
        <v>2109836</v>
      </c>
      <c r="B618" s="56">
        <v>46168.490983796299</v>
      </c>
      <c r="C618" s="64" t="s">
        <v>16</v>
      </c>
      <c r="D618" s="65">
        <v>46175</v>
      </c>
      <c r="E618" s="64">
        <f>NETWORKDAYS(Tabla36[[#This Row],[Fecha de radicación]],Tabla36[[#This Row],[Fecha de respuesta]]-1,Listas!$G$2:$G$75)</f>
        <v>5</v>
      </c>
      <c r="F618" s="64" t="s">
        <v>231</v>
      </c>
    </row>
    <row r="619" spans="1:6" s="61" customFormat="1" x14ac:dyDescent="0.25">
      <c r="A619" s="64">
        <v>2109843</v>
      </c>
      <c r="B619" s="56">
        <v>46168.502256944441</v>
      </c>
      <c r="C619" s="64" t="s">
        <v>16</v>
      </c>
      <c r="D619" s="65">
        <v>46182</v>
      </c>
      <c r="E619" s="64">
        <f>NETWORKDAYS(Tabla36[[#This Row],[Fecha de radicación]],Tabla36[[#This Row],[Fecha de respuesta]]-1,Listas!$G$2:$G$75)</f>
        <v>9</v>
      </c>
      <c r="F619" s="64" t="s">
        <v>231</v>
      </c>
    </row>
    <row r="620" spans="1:6" s="61" customFormat="1" x14ac:dyDescent="0.25">
      <c r="A620" s="64">
        <v>2109853</v>
      </c>
      <c r="B620" s="56">
        <v>46168.515659722223</v>
      </c>
      <c r="C620" s="64" t="s">
        <v>16</v>
      </c>
      <c r="D620" s="65">
        <v>46182</v>
      </c>
      <c r="E620" s="64">
        <f>NETWORKDAYS(Tabla36[[#This Row],[Fecha de radicación]],Tabla36[[#This Row],[Fecha de respuesta]]-1,Listas!$G$2:$G$75)</f>
        <v>9</v>
      </c>
      <c r="F620" s="64" t="s">
        <v>231</v>
      </c>
    </row>
    <row r="621" spans="1:6" s="61" customFormat="1" x14ac:dyDescent="0.25">
      <c r="A621" s="64">
        <v>2109854</v>
      </c>
      <c r="B621" s="56">
        <v>46168.518773148149</v>
      </c>
      <c r="C621" s="64" t="s">
        <v>16</v>
      </c>
      <c r="D621" s="65">
        <v>46175</v>
      </c>
      <c r="E621" s="64">
        <f>NETWORKDAYS(Tabla36[[#This Row],[Fecha de radicación]],Tabla36[[#This Row],[Fecha de respuesta]]-1,Listas!$G$2:$G$75)</f>
        <v>5</v>
      </c>
      <c r="F621" s="64" t="s">
        <v>231</v>
      </c>
    </row>
    <row r="622" spans="1:6" s="61" customFormat="1" x14ac:dyDescent="0.25">
      <c r="A622" s="64">
        <v>2109859</v>
      </c>
      <c r="B622" s="56">
        <v>46168.525254629632</v>
      </c>
      <c r="C622" s="64" t="s">
        <v>16</v>
      </c>
      <c r="D622" s="65">
        <v>46198</v>
      </c>
      <c r="E622" s="64">
        <f>NETWORKDAYS(Tabla36[[#This Row],[Fecha de radicación]],Tabla36[[#This Row],[Fecha de respuesta]]-1,Listas!$G$2:$G$75)</f>
        <v>20</v>
      </c>
      <c r="F622" s="60" t="s">
        <v>20</v>
      </c>
    </row>
    <row r="623" spans="1:6" s="61" customFormat="1" x14ac:dyDescent="0.25">
      <c r="A623" s="64">
        <v>2109908</v>
      </c>
      <c r="B623" s="56">
        <v>46168.611689814818</v>
      </c>
      <c r="C623" s="64" t="s">
        <v>16</v>
      </c>
      <c r="D623" s="65">
        <v>46183</v>
      </c>
      <c r="E623" s="64">
        <f>NETWORKDAYS(Tabla36[[#This Row],[Fecha de radicación]],Tabla36[[#This Row],[Fecha de respuesta]]-1,Listas!$G$2:$G$75)</f>
        <v>10</v>
      </c>
      <c r="F623" s="64" t="s">
        <v>231</v>
      </c>
    </row>
    <row r="624" spans="1:6" s="61" customFormat="1" x14ac:dyDescent="0.25">
      <c r="A624" s="64">
        <v>2109921</v>
      </c>
      <c r="B624" s="56">
        <v>46168.616597222222</v>
      </c>
      <c r="C624" s="64" t="s">
        <v>16</v>
      </c>
      <c r="D624" s="65">
        <v>46198</v>
      </c>
      <c r="E624" s="64">
        <f>NETWORKDAYS(Tabla36[[#This Row],[Fecha de radicación]],Tabla36[[#This Row],[Fecha de respuesta]]-1,Listas!$G$2:$G$75)</f>
        <v>20</v>
      </c>
      <c r="F624" s="60" t="s">
        <v>20</v>
      </c>
    </row>
    <row r="625" spans="1:6" s="61" customFormat="1" x14ac:dyDescent="0.25">
      <c r="A625" s="64">
        <v>2109938</v>
      </c>
      <c r="B625" s="56">
        <v>46168.6246875</v>
      </c>
      <c r="C625" s="64" t="s">
        <v>16</v>
      </c>
      <c r="D625" s="65">
        <v>46198</v>
      </c>
      <c r="E625" s="64">
        <f>NETWORKDAYS(Tabla36[[#This Row],[Fecha de radicación]],Tabla36[[#This Row],[Fecha de respuesta]]-1,Listas!$G$2:$G$75)</f>
        <v>20</v>
      </c>
      <c r="F625" s="60" t="s">
        <v>20</v>
      </c>
    </row>
    <row r="626" spans="1:6" s="61" customFormat="1" x14ac:dyDescent="0.25">
      <c r="A626" s="64">
        <v>2109944</v>
      </c>
      <c r="B626" s="56">
        <v>46168.626018518517</v>
      </c>
      <c r="C626" s="64" t="s">
        <v>16</v>
      </c>
      <c r="D626" s="65">
        <v>46183</v>
      </c>
      <c r="E626" s="64">
        <f>NETWORKDAYS(Tabla36[[#This Row],[Fecha de radicación]],Tabla36[[#This Row],[Fecha de respuesta]]-1,Listas!$G$2:$G$75)</f>
        <v>10</v>
      </c>
      <c r="F626" s="64" t="s">
        <v>231</v>
      </c>
    </row>
    <row r="627" spans="1:6" s="61" customFormat="1" x14ac:dyDescent="0.25">
      <c r="A627" s="64">
        <v>2109948</v>
      </c>
      <c r="B627" s="56">
        <v>46168.627928240741</v>
      </c>
      <c r="C627" s="64" t="s">
        <v>16</v>
      </c>
      <c r="D627" s="65">
        <v>46170</v>
      </c>
      <c r="E627" s="64">
        <f>NETWORKDAYS(Tabla36[[#This Row],[Fecha de radicación]],Tabla36[[#This Row],[Fecha de respuesta]]-1,Listas!$G$2:$G$75)</f>
        <v>2</v>
      </c>
      <c r="F627" s="64" t="s">
        <v>231</v>
      </c>
    </row>
    <row r="628" spans="1:6" s="61" customFormat="1" x14ac:dyDescent="0.25">
      <c r="A628" s="64">
        <v>2109970</v>
      </c>
      <c r="B628" s="56">
        <v>46168.642812500002</v>
      </c>
      <c r="C628" s="64" t="s">
        <v>16</v>
      </c>
      <c r="D628" s="65">
        <v>46176</v>
      </c>
      <c r="E628" s="64">
        <f>NETWORKDAYS(Tabla36[[#This Row],[Fecha de radicación]],Tabla36[[#This Row],[Fecha de respuesta]]-1,Listas!$G$2:$G$75)</f>
        <v>6</v>
      </c>
      <c r="F628" s="64" t="s">
        <v>231</v>
      </c>
    </row>
    <row r="629" spans="1:6" s="61" customFormat="1" x14ac:dyDescent="0.25">
      <c r="A629" s="64">
        <v>2109977</v>
      </c>
      <c r="B629" s="56">
        <v>46168.644918981481</v>
      </c>
      <c r="C629" s="64" t="s">
        <v>16</v>
      </c>
      <c r="D629" s="65">
        <v>46178</v>
      </c>
      <c r="E629" s="64">
        <f>NETWORKDAYS(Tabla36[[#This Row],[Fecha de radicación]],Tabla36[[#This Row],[Fecha de respuesta]]-1,Listas!$G$2:$G$75)</f>
        <v>8</v>
      </c>
      <c r="F629" s="64" t="s">
        <v>231</v>
      </c>
    </row>
    <row r="630" spans="1:6" s="61" customFormat="1" x14ac:dyDescent="0.25">
      <c r="A630" s="64">
        <v>2110030</v>
      </c>
      <c r="B630" s="56">
        <v>46168.699363425927</v>
      </c>
      <c r="C630" s="64" t="s">
        <v>16</v>
      </c>
      <c r="D630" s="65">
        <v>46183</v>
      </c>
      <c r="E630" s="64">
        <f>NETWORKDAYS(Tabla36[[#This Row],[Fecha de radicación]],Tabla36[[#This Row],[Fecha de respuesta]]-1,Listas!$G$2:$G$75)</f>
        <v>10</v>
      </c>
      <c r="F630" s="64" t="s">
        <v>231</v>
      </c>
    </row>
    <row r="631" spans="1:6" s="61" customFormat="1" x14ac:dyDescent="0.25">
      <c r="A631" s="64">
        <v>2110094</v>
      </c>
      <c r="B631" s="56">
        <v>46169.310659722221</v>
      </c>
      <c r="C631" s="64" t="s">
        <v>16</v>
      </c>
      <c r="D631" s="65">
        <v>46183</v>
      </c>
      <c r="E631" s="64">
        <f>NETWORKDAYS(Tabla36[[#This Row],[Fecha de radicación]],Tabla36[[#This Row],[Fecha de respuesta]]-1,Listas!$G$2:$G$75)</f>
        <v>9</v>
      </c>
      <c r="F631" s="64" t="s">
        <v>231</v>
      </c>
    </row>
    <row r="632" spans="1:6" s="61" customFormat="1" x14ac:dyDescent="0.25">
      <c r="A632" s="64">
        <v>2110133</v>
      </c>
      <c r="B632" s="56">
        <v>46169.408854166664</v>
      </c>
      <c r="C632" s="64" t="s">
        <v>16</v>
      </c>
      <c r="D632" s="65">
        <v>46176</v>
      </c>
      <c r="E632" s="64">
        <f>NETWORKDAYS(Tabla36[[#This Row],[Fecha de radicación]],Tabla36[[#This Row],[Fecha de respuesta]]-1,Listas!$G$2:$G$75)</f>
        <v>5</v>
      </c>
      <c r="F632" s="64" t="s">
        <v>231</v>
      </c>
    </row>
    <row r="633" spans="1:6" s="61" customFormat="1" x14ac:dyDescent="0.25">
      <c r="A633" s="64">
        <v>2110210</v>
      </c>
      <c r="B633" s="56">
        <v>46169.484826388885</v>
      </c>
      <c r="C633" s="64" t="s">
        <v>16</v>
      </c>
      <c r="D633" s="65">
        <v>46177</v>
      </c>
      <c r="E633" s="64">
        <f>NETWORKDAYS(Tabla36[[#This Row],[Fecha de radicación]],Tabla36[[#This Row],[Fecha de respuesta]]-1,Listas!$G$2:$G$75)</f>
        <v>6</v>
      </c>
      <c r="F633" s="64" t="s">
        <v>231</v>
      </c>
    </row>
    <row r="634" spans="1:6" s="61" customFormat="1" x14ac:dyDescent="0.25">
      <c r="A634" s="64">
        <v>2110225</v>
      </c>
      <c r="B634" s="56">
        <v>46169.493425925924</v>
      </c>
      <c r="C634" s="64" t="s">
        <v>16</v>
      </c>
      <c r="D634" s="65">
        <v>46176</v>
      </c>
      <c r="E634" s="64">
        <f>NETWORKDAYS(Tabla36[[#This Row],[Fecha de radicación]],Tabla36[[#This Row],[Fecha de respuesta]]-1,Listas!$G$2:$G$75)</f>
        <v>5</v>
      </c>
      <c r="F634" s="64" t="s">
        <v>231</v>
      </c>
    </row>
    <row r="635" spans="1:6" s="61" customFormat="1" x14ac:dyDescent="0.25">
      <c r="A635" s="64">
        <v>2110237</v>
      </c>
      <c r="B635" s="56">
        <v>46169.507581018515</v>
      </c>
      <c r="C635" s="64" t="s">
        <v>16</v>
      </c>
      <c r="D635" s="65">
        <v>46178</v>
      </c>
      <c r="E635" s="64">
        <f>NETWORKDAYS(Tabla36[[#This Row],[Fecha de radicación]],Tabla36[[#This Row],[Fecha de respuesta]]-1,Listas!$G$2:$G$75)</f>
        <v>7</v>
      </c>
      <c r="F635" s="64" t="s">
        <v>231</v>
      </c>
    </row>
    <row r="636" spans="1:6" s="61" customFormat="1" x14ac:dyDescent="0.25">
      <c r="A636" s="64">
        <v>2110241</v>
      </c>
      <c r="B636" s="56">
        <v>46169.511736111112</v>
      </c>
      <c r="C636" s="64" t="s">
        <v>16</v>
      </c>
      <c r="D636" s="65">
        <v>46171</v>
      </c>
      <c r="E636" s="64">
        <f>NETWORKDAYS(Tabla36[[#This Row],[Fecha de radicación]],Tabla36[[#This Row],[Fecha de respuesta]]-1,Listas!$G$2:$G$75)</f>
        <v>2</v>
      </c>
      <c r="F636" s="64" t="s">
        <v>231</v>
      </c>
    </row>
    <row r="637" spans="1:6" s="61" customFormat="1" x14ac:dyDescent="0.25">
      <c r="A637" s="64">
        <v>2110311</v>
      </c>
      <c r="B637" s="56">
        <v>46169.633009259262</v>
      </c>
      <c r="C637" s="64" t="s">
        <v>16</v>
      </c>
      <c r="D637" s="65">
        <v>46183</v>
      </c>
      <c r="E637" s="64">
        <f>NETWORKDAYS(Tabla36[[#This Row],[Fecha de radicación]],Tabla36[[#This Row],[Fecha de respuesta]]-1,Listas!$G$2:$G$75)</f>
        <v>9</v>
      </c>
      <c r="F637" s="64" t="s">
        <v>231</v>
      </c>
    </row>
    <row r="638" spans="1:6" s="61" customFormat="1" x14ac:dyDescent="0.25">
      <c r="A638" s="64">
        <v>2110320</v>
      </c>
      <c r="B638" s="56">
        <v>46169.647361111114</v>
      </c>
      <c r="C638" s="64" t="s">
        <v>16</v>
      </c>
      <c r="D638" s="65">
        <v>46174</v>
      </c>
      <c r="E638" s="64">
        <f>NETWORKDAYS(Tabla36[[#This Row],[Fecha de radicación]],Tabla36[[#This Row],[Fecha de respuesta]]-1,Listas!$G$2:$G$75)</f>
        <v>3</v>
      </c>
      <c r="F638" s="64" t="s">
        <v>231</v>
      </c>
    </row>
    <row r="639" spans="1:6" s="61" customFormat="1" x14ac:dyDescent="0.25">
      <c r="A639" s="64">
        <v>2110395</v>
      </c>
      <c r="B639" s="56">
        <v>46169.718124999999</v>
      </c>
      <c r="C639" s="64" t="s">
        <v>16</v>
      </c>
      <c r="D639" s="65">
        <v>46178</v>
      </c>
      <c r="E639" s="64">
        <f>NETWORKDAYS(Tabla36[[#This Row],[Fecha de radicación]],Tabla36[[#This Row],[Fecha de respuesta]]-1,Listas!$G$2:$G$75)</f>
        <v>7</v>
      </c>
      <c r="F639" s="64" t="s">
        <v>231</v>
      </c>
    </row>
    <row r="640" spans="1:6" s="61" customFormat="1" x14ac:dyDescent="0.25">
      <c r="A640" s="64">
        <v>2110508</v>
      </c>
      <c r="B640" s="56">
        <v>46170.394976851851</v>
      </c>
      <c r="C640" s="64" t="s">
        <v>16</v>
      </c>
      <c r="D640" s="65">
        <v>46177</v>
      </c>
      <c r="E640" s="64">
        <f>NETWORKDAYS(Tabla36[[#This Row],[Fecha de radicación]],Tabla36[[#This Row],[Fecha de respuesta]]-1,Listas!$G$2:$G$75)</f>
        <v>5</v>
      </c>
      <c r="F640" s="64" t="s">
        <v>231</v>
      </c>
    </row>
    <row r="641" spans="1:6" s="61" customFormat="1" x14ac:dyDescent="0.25">
      <c r="A641" s="64">
        <v>2110559</v>
      </c>
      <c r="B641" s="56">
        <v>46170.463726851849</v>
      </c>
      <c r="C641" s="64" t="s">
        <v>16</v>
      </c>
      <c r="D641" s="65">
        <v>46171</v>
      </c>
      <c r="E641" s="64">
        <f>NETWORKDAYS(Tabla36[[#This Row],[Fecha de radicación]],Tabla36[[#This Row],[Fecha de respuesta]]-1,Listas!$G$2:$G$75)</f>
        <v>1</v>
      </c>
      <c r="F641" s="64" t="s">
        <v>231</v>
      </c>
    </row>
    <row r="642" spans="1:6" s="61" customFormat="1" x14ac:dyDescent="0.25">
      <c r="A642" s="64">
        <v>2110568</v>
      </c>
      <c r="B642" s="56">
        <v>46170.470138888886</v>
      </c>
      <c r="C642" s="64" t="s">
        <v>16</v>
      </c>
      <c r="D642" s="65">
        <v>46177</v>
      </c>
      <c r="E642" s="64">
        <f>NETWORKDAYS(Tabla36[[#This Row],[Fecha de radicación]],Tabla36[[#This Row],[Fecha de respuesta]]-1,Listas!$G$2:$G$75)</f>
        <v>5</v>
      </c>
      <c r="F642" s="64" t="s">
        <v>231</v>
      </c>
    </row>
    <row r="643" spans="1:6" s="61" customFormat="1" x14ac:dyDescent="0.25">
      <c r="A643" s="64">
        <v>2110571</v>
      </c>
      <c r="B643" s="56">
        <v>46170.472048611111</v>
      </c>
      <c r="C643" s="64" t="s">
        <v>16</v>
      </c>
      <c r="D643" s="65">
        <v>46203</v>
      </c>
      <c r="E643" s="64">
        <f>NETWORKDAYS(Tabla36[[#This Row],[Fecha de radicación]],Tabla36[[#This Row],[Fecha de respuesta]]-1,Listas!$G$2:$G$75)</f>
        <v>20</v>
      </c>
      <c r="F643" s="60" t="s">
        <v>20</v>
      </c>
    </row>
    <row r="644" spans="1:6" s="61" customFormat="1" x14ac:dyDescent="0.25">
      <c r="A644" s="64">
        <v>2110572</v>
      </c>
      <c r="B644" s="56">
        <v>46170.472986111112</v>
      </c>
      <c r="C644" s="64" t="s">
        <v>16</v>
      </c>
      <c r="D644" s="65">
        <v>46184</v>
      </c>
      <c r="E644" s="64">
        <f>NETWORKDAYS(Tabla36[[#This Row],[Fecha de radicación]],Tabla36[[#This Row],[Fecha de respuesta]]-1,Listas!$G$2:$G$75)</f>
        <v>9</v>
      </c>
      <c r="F644" s="64" t="s">
        <v>231</v>
      </c>
    </row>
    <row r="645" spans="1:6" s="61" customFormat="1" x14ac:dyDescent="0.25">
      <c r="A645" s="64">
        <v>2110573</v>
      </c>
      <c r="B645" s="56">
        <v>46170.473402777781</v>
      </c>
      <c r="C645" s="64" t="s">
        <v>16</v>
      </c>
      <c r="D645" s="65">
        <v>46171</v>
      </c>
      <c r="E645" s="64">
        <f>NETWORKDAYS(Tabla36[[#This Row],[Fecha de radicación]],Tabla36[[#This Row],[Fecha de respuesta]]-1,Listas!$G$2:$G$75)</f>
        <v>1</v>
      </c>
      <c r="F645" s="64" t="s">
        <v>231</v>
      </c>
    </row>
    <row r="646" spans="1:6" s="61" customFormat="1" x14ac:dyDescent="0.25">
      <c r="A646" s="64">
        <v>2110577</v>
      </c>
      <c r="B646" s="56">
        <v>46170.475694444445</v>
      </c>
      <c r="C646" s="64" t="s">
        <v>16</v>
      </c>
      <c r="D646" s="65">
        <v>46178</v>
      </c>
      <c r="E646" s="64">
        <f>NETWORKDAYS(Tabla36[[#This Row],[Fecha de radicación]],Tabla36[[#This Row],[Fecha de respuesta]]-1,Listas!$G$2:$G$75)</f>
        <v>6</v>
      </c>
      <c r="F646" s="64" t="s">
        <v>231</v>
      </c>
    </row>
    <row r="647" spans="1:6" s="61" customFormat="1" x14ac:dyDescent="0.25">
      <c r="A647" s="64">
        <v>2110580</v>
      </c>
      <c r="B647" s="56">
        <v>46170.477708333332</v>
      </c>
      <c r="C647" s="64" t="s">
        <v>16</v>
      </c>
      <c r="D647" s="65">
        <v>46184</v>
      </c>
      <c r="E647" s="64">
        <f>NETWORKDAYS(Tabla36[[#This Row],[Fecha de radicación]],Tabla36[[#This Row],[Fecha de respuesta]]-1,Listas!$G$2:$G$75)</f>
        <v>9</v>
      </c>
      <c r="F647" s="64" t="s">
        <v>231</v>
      </c>
    </row>
    <row r="648" spans="1:6" s="61" customFormat="1" x14ac:dyDescent="0.25">
      <c r="A648" s="64">
        <v>2110617</v>
      </c>
      <c r="B648" s="56">
        <v>46170.526076388887</v>
      </c>
      <c r="C648" s="64" t="s">
        <v>16</v>
      </c>
      <c r="D648" s="65">
        <v>46185</v>
      </c>
      <c r="E648" s="64">
        <f>NETWORKDAYS(Tabla36[[#This Row],[Fecha de radicación]],Tabla36[[#This Row],[Fecha de respuesta]]-1,Listas!$G$2:$G$75)</f>
        <v>10</v>
      </c>
      <c r="F648" s="64" t="s">
        <v>231</v>
      </c>
    </row>
    <row r="649" spans="1:6" s="61" customFormat="1" x14ac:dyDescent="0.25">
      <c r="A649" s="64">
        <v>2110618</v>
      </c>
      <c r="B649" s="56">
        <v>46170.527650462966</v>
      </c>
      <c r="C649" s="64" t="s">
        <v>16</v>
      </c>
      <c r="D649" s="65">
        <v>46185</v>
      </c>
      <c r="E649" s="64">
        <f>NETWORKDAYS(Tabla36[[#This Row],[Fecha de radicación]],Tabla36[[#This Row],[Fecha de respuesta]]-1,Listas!$G$2:$G$75)</f>
        <v>10</v>
      </c>
      <c r="F649" s="64" t="s">
        <v>231</v>
      </c>
    </row>
    <row r="650" spans="1:6" s="61" customFormat="1" x14ac:dyDescent="0.25">
      <c r="A650" s="64">
        <v>2110622</v>
      </c>
      <c r="B650" s="56">
        <v>46170.529004629629</v>
      </c>
      <c r="C650" s="64" t="s">
        <v>16</v>
      </c>
      <c r="D650" s="65">
        <v>46185</v>
      </c>
      <c r="E650" s="64">
        <f>NETWORKDAYS(Tabla36[[#This Row],[Fecha de radicación]],Tabla36[[#This Row],[Fecha de respuesta]]-1,Listas!$G$2:$G$75)</f>
        <v>10</v>
      </c>
      <c r="F650" s="64" t="s">
        <v>231</v>
      </c>
    </row>
    <row r="651" spans="1:6" s="61" customFormat="1" x14ac:dyDescent="0.25">
      <c r="A651" s="64">
        <v>2110623</v>
      </c>
      <c r="B651" s="56">
        <v>46170.531284722223</v>
      </c>
      <c r="C651" s="64" t="s">
        <v>16</v>
      </c>
      <c r="D651" s="65">
        <v>46185</v>
      </c>
      <c r="E651" s="64">
        <f>NETWORKDAYS(Tabla36[[#This Row],[Fecha de radicación]],Tabla36[[#This Row],[Fecha de respuesta]]-1,Listas!$G$2:$G$75)</f>
        <v>10</v>
      </c>
      <c r="F651" s="64" t="s">
        <v>231</v>
      </c>
    </row>
    <row r="652" spans="1:6" s="61" customFormat="1" x14ac:dyDescent="0.25">
      <c r="A652" s="64">
        <v>2110634</v>
      </c>
      <c r="B652" s="56">
        <v>46170.578750000001</v>
      </c>
      <c r="C652" s="64" t="s">
        <v>16</v>
      </c>
      <c r="D652" s="65">
        <v>46176</v>
      </c>
      <c r="E652" s="64">
        <f>NETWORKDAYS(Tabla36[[#This Row],[Fecha de radicación]],Tabla36[[#This Row],[Fecha de respuesta]]-1,Listas!$G$2:$G$75)</f>
        <v>4</v>
      </c>
      <c r="F652" s="64" t="s">
        <v>231</v>
      </c>
    </row>
    <row r="653" spans="1:6" s="61" customFormat="1" x14ac:dyDescent="0.25">
      <c r="A653" s="64">
        <v>2110643</v>
      </c>
      <c r="B653" s="56">
        <v>46170.585092592592</v>
      </c>
      <c r="C653" s="64" t="s">
        <v>16</v>
      </c>
      <c r="D653" s="65">
        <v>46185</v>
      </c>
      <c r="E653" s="64">
        <f>NETWORKDAYS(Tabla36[[#This Row],[Fecha de radicación]],Tabla36[[#This Row],[Fecha de respuesta]]-1,Listas!$G$2:$G$75)</f>
        <v>10</v>
      </c>
      <c r="F653" s="60" t="s">
        <v>20</v>
      </c>
    </row>
    <row r="654" spans="1:6" s="61" customFormat="1" x14ac:dyDescent="0.25">
      <c r="A654" s="64">
        <v>2110671</v>
      </c>
      <c r="B654" s="56">
        <v>46170.61105324074</v>
      </c>
      <c r="C654" s="64" t="s">
        <v>16</v>
      </c>
      <c r="D654" s="65">
        <v>46177</v>
      </c>
      <c r="E654" s="64">
        <f>NETWORKDAYS(Tabla36[[#This Row],[Fecha de radicación]],Tabla36[[#This Row],[Fecha de respuesta]]-1,Listas!$G$2:$G$75)</f>
        <v>5</v>
      </c>
      <c r="F654" s="64" t="s">
        <v>231</v>
      </c>
    </row>
    <row r="655" spans="1:6" s="61" customFormat="1" x14ac:dyDescent="0.25">
      <c r="A655" s="64">
        <v>2110802</v>
      </c>
      <c r="B655" s="56">
        <v>46170.721990740742</v>
      </c>
      <c r="C655" s="64" t="s">
        <v>16</v>
      </c>
      <c r="D655" s="65">
        <v>46185</v>
      </c>
      <c r="E655" s="64">
        <f>NETWORKDAYS(Tabla36[[#This Row],[Fecha de radicación]],Tabla36[[#This Row],[Fecha de respuesta]]-1,Listas!$G$2:$G$75)</f>
        <v>10</v>
      </c>
      <c r="F655" s="64" t="s">
        <v>231</v>
      </c>
    </row>
    <row r="656" spans="1:6" s="61" customFormat="1" x14ac:dyDescent="0.25">
      <c r="A656" s="64">
        <v>2110816</v>
      </c>
      <c r="B656" s="56">
        <v>46170.733842592592</v>
      </c>
      <c r="C656" s="64" t="s">
        <v>16</v>
      </c>
      <c r="D656" s="65">
        <v>46203</v>
      </c>
      <c r="E656" s="64">
        <f>NETWORKDAYS(Tabla36[[#This Row],[Fecha de radicación]],Tabla36[[#This Row],[Fecha de respuesta]]-1,Listas!$G$2:$G$75)</f>
        <v>20</v>
      </c>
      <c r="F656" s="60" t="s">
        <v>20</v>
      </c>
    </row>
    <row r="657" spans="1:6" s="61" customFormat="1" x14ac:dyDescent="0.25">
      <c r="A657" s="64">
        <v>2110824</v>
      </c>
      <c r="B657" s="56">
        <v>46170.750821759262</v>
      </c>
      <c r="C657" s="64" t="s">
        <v>16</v>
      </c>
      <c r="D657" s="65">
        <v>46184</v>
      </c>
      <c r="E657" s="64">
        <f>NETWORKDAYS(Tabla36[[#This Row],[Fecha de radicación]],Tabla36[[#This Row],[Fecha de respuesta]]-1,Listas!$G$2:$G$75)</f>
        <v>9</v>
      </c>
      <c r="F657" s="64" t="s">
        <v>231</v>
      </c>
    </row>
    <row r="658" spans="1:6" s="61" customFormat="1" x14ac:dyDescent="0.25">
      <c r="A658" s="64">
        <v>2110853</v>
      </c>
      <c r="B658" s="56">
        <v>46170.824282407404</v>
      </c>
      <c r="C658" s="64" t="s">
        <v>16</v>
      </c>
      <c r="D658" s="65">
        <v>46184</v>
      </c>
      <c r="E658" s="64">
        <f>NETWORKDAYS(Tabla36[[#This Row],[Fecha de radicación]],Tabla36[[#This Row],[Fecha de respuesta]]-1,Listas!$G$2:$G$75)</f>
        <v>9</v>
      </c>
      <c r="F658" s="64" t="s">
        <v>231</v>
      </c>
    </row>
    <row r="659" spans="1:6" s="61" customFormat="1" x14ac:dyDescent="0.25">
      <c r="A659" s="64">
        <v>2110957</v>
      </c>
      <c r="B659" s="56">
        <v>46171.438263888886</v>
      </c>
      <c r="C659" s="64" t="s">
        <v>16</v>
      </c>
      <c r="D659" s="65">
        <v>46174</v>
      </c>
      <c r="E659" s="64">
        <f>NETWORKDAYS(Tabla36[[#This Row],[Fecha de radicación]],Tabla36[[#This Row],[Fecha de respuesta]]-1,Listas!$G$2:$G$75)</f>
        <v>1</v>
      </c>
      <c r="F659" s="64" t="s">
        <v>231</v>
      </c>
    </row>
    <row r="660" spans="1:6" s="61" customFormat="1" x14ac:dyDescent="0.25">
      <c r="A660" s="64">
        <v>2111059</v>
      </c>
      <c r="B660" s="56">
        <v>46171.564386574071</v>
      </c>
      <c r="C660" s="64" t="s">
        <v>16</v>
      </c>
      <c r="D660" s="65">
        <v>46183</v>
      </c>
      <c r="E660" s="64">
        <f>NETWORKDAYS(Tabla36[[#This Row],[Fecha de radicación]],Tabla36[[#This Row],[Fecha de respuesta]]-1,Listas!$G$2:$G$75)</f>
        <v>7</v>
      </c>
      <c r="F660" s="64" t="s">
        <v>231</v>
      </c>
    </row>
    <row r="661" spans="1:6" s="61" customFormat="1" x14ac:dyDescent="0.25">
      <c r="A661" s="64">
        <v>2111137</v>
      </c>
      <c r="B661" s="56">
        <v>46171.641701388886</v>
      </c>
      <c r="C661" s="64" t="s">
        <v>16</v>
      </c>
      <c r="D661" s="65">
        <v>46183</v>
      </c>
      <c r="E661" s="64">
        <f>NETWORKDAYS(Tabla36[[#This Row],[Fecha de radicación]],Tabla36[[#This Row],[Fecha de respuesta]]-1,Listas!$G$2:$G$75)</f>
        <v>7</v>
      </c>
      <c r="F661" s="64" t="s">
        <v>231</v>
      </c>
    </row>
    <row r="662" spans="1:6" s="61" customFormat="1" x14ac:dyDescent="0.25">
      <c r="A662" s="64">
        <v>2111221</v>
      </c>
      <c r="B662" s="56">
        <v>46171.677523148152</v>
      </c>
      <c r="C662" s="64" t="s">
        <v>16</v>
      </c>
      <c r="D662" s="65">
        <v>46182</v>
      </c>
      <c r="E662" s="64">
        <f>NETWORKDAYS(Tabla36[[#This Row],[Fecha de radicación]],Tabla36[[#This Row],[Fecha de respuesta]]-1,Listas!$G$2:$G$75)</f>
        <v>6</v>
      </c>
      <c r="F662" s="64" t="s">
        <v>231</v>
      </c>
    </row>
    <row r="663" spans="1:6" s="61" customFormat="1" x14ac:dyDescent="0.25">
      <c r="A663" s="64">
        <v>2111223</v>
      </c>
      <c r="B663" s="56">
        <v>46171.678101851852</v>
      </c>
      <c r="C663" s="64" t="s">
        <v>16</v>
      </c>
      <c r="D663" s="65">
        <v>46184</v>
      </c>
      <c r="E663" s="64">
        <f>NETWORKDAYS(Tabla36[[#This Row],[Fecha de radicación]],Tabla36[[#This Row],[Fecha de respuesta]]-1,Listas!$G$2:$G$75)</f>
        <v>8</v>
      </c>
      <c r="F663" s="64" t="s">
        <v>231</v>
      </c>
    </row>
    <row r="664" spans="1:6" s="61" customFormat="1" x14ac:dyDescent="0.25">
      <c r="A664" s="64">
        <v>2111226</v>
      </c>
      <c r="B664" s="56">
        <v>46171.679861111108</v>
      </c>
      <c r="C664" s="64" t="s">
        <v>16</v>
      </c>
      <c r="D664" s="65">
        <v>46182</v>
      </c>
      <c r="E664" s="64">
        <f>NETWORKDAYS(Tabla36[[#This Row],[Fecha de radicación]],Tabla36[[#This Row],[Fecha de respuesta]]-1,Listas!$G$2:$G$75)</f>
        <v>6</v>
      </c>
      <c r="F664" s="64" t="s">
        <v>231</v>
      </c>
    </row>
    <row r="665" spans="1:6" s="61" customFormat="1" x14ac:dyDescent="0.25">
      <c r="A665" s="64">
        <v>2111236</v>
      </c>
      <c r="B665" s="56">
        <v>46171.682870370372</v>
      </c>
      <c r="C665" s="64" t="s">
        <v>16</v>
      </c>
      <c r="D665" s="65">
        <v>46182</v>
      </c>
      <c r="E665" s="64">
        <f>NETWORKDAYS(Tabla36[[#This Row],[Fecha de radicación]],Tabla36[[#This Row],[Fecha de respuesta]]-1,Listas!$G$2:$G$75)</f>
        <v>6</v>
      </c>
      <c r="F665" s="64" t="s">
        <v>231</v>
      </c>
    </row>
    <row r="666" spans="1:6" s="61" customFormat="1" x14ac:dyDescent="0.25">
      <c r="A666" s="64">
        <v>2111295</v>
      </c>
      <c r="B666" s="56">
        <v>46171.715578703705</v>
      </c>
      <c r="C666" s="64" t="s">
        <v>16</v>
      </c>
      <c r="D666" s="65">
        <v>46183</v>
      </c>
      <c r="E666" s="64">
        <f>NETWORKDAYS(Tabla36[[#This Row],[Fecha de radicación]],Tabla36[[#This Row],[Fecha de respuesta]]-1,Listas!$G$2:$G$75)</f>
        <v>7</v>
      </c>
      <c r="F666" s="64" t="s">
        <v>231</v>
      </c>
    </row>
    <row r="667" spans="1:6" s="61" customFormat="1" x14ac:dyDescent="0.25">
      <c r="A667" s="64">
        <v>2111356</v>
      </c>
      <c r="B667" s="56">
        <v>46172.926157407404</v>
      </c>
      <c r="C667" s="64" t="s">
        <v>16</v>
      </c>
      <c r="D667" s="65">
        <v>46190</v>
      </c>
      <c r="E667" s="64">
        <f>NETWORKDAYS(Tabla36[[#This Row],[Fecha de radicación]],Tabla36[[#This Row],[Fecha de respuesta]]-1,Listas!$G$2:$G$75)</f>
        <v>10</v>
      </c>
      <c r="F667" s="64" t="s">
        <v>231</v>
      </c>
    </row>
    <row r="668" spans="1:6" s="61" customFormat="1" x14ac:dyDescent="0.25">
      <c r="A668" s="64">
        <v>2111458</v>
      </c>
      <c r="B668" s="56">
        <v>46174.352430555555</v>
      </c>
      <c r="C668" s="64" t="s">
        <v>16</v>
      </c>
      <c r="D668" s="65">
        <v>46184</v>
      </c>
      <c r="E668" s="64">
        <f>NETWORKDAYS(Tabla36[[#This Row],[Fecha de radicación]],Tabla36[[#This Row],[Fecha de respuesta]]-1,Listas!$G$2:$G$75)</f>
        <v>7</v>
      </c>
      <c r="F668" s="64" t="s">
        <v>231</v>
      </c>
    </row>
    <row r="669" spans="1:6" s="61" customFormat="1" x14ac:dyDescent="0.25">
      <c r="A669" s="64">
        <v>2111468</v>
      </c>
      <c r="B669" s="56">
        <v>46174.358101851853</v>
      </c>
      <c r="C669" s="64" t="s">
        <v>16</v>
      </c>
      <c r="D669" s="65">
        <v>46183</v>
      </c>
      <c r="E669" s="64">
        <f>NETWORKDAYS(Tabla36[[#This Row],[Fecha de radicación]],Tabla36[[#This Row],[Fecha de respuesta]]-1,Listas!$G$2:$G$75)</f>
        <v>6</v>
      </c>
      <c r="F669" s="64" t="s">
        <v>231</v>
      </c>
    </row>
    <row r="670" spans="1:6" s="61" customFormat="1" x14ac:dyDescent="0.25">
      <c r="A670" s="64">
        <v>2111630</v>
      </c>
      <c r="B670" s="56">
        <v>46174.491481481484</v>
      </c>
      <c r="C670" s="64" t="s">
        <v>16</v>
      </c>
      <c r="D670" s="65">
        <v>46191</v>
      </c>
      <c r="E670" s="64">
        <f>NETWORKDAYS(Tabla36[[#This Row],[Fecha de radicación]],Tabla36[[#This Row],[Fecha de respuesta]]-1,Listas!$G$2:$G$75)</f>
        <v>11</v>
      </c>
      <c r="F670" s="60" t="s">
        <v>20</v>
      </c>
    </row>
    <row r="671" spans="1:6" s="61" customFormat="1" x14ac:dyDescent="0.25">
      <c r="A671" s="64">
        <v>2111636</v>
      </c>
      <c r="B671" s="56">
        <v>46174.497824074075</v>
      </c>
      <c r="C671" s="64" t="s">
        <v>16</v>
      </c>
      <c r="D671" s="65">
        <v>46185</v>
      </c>
      <c r="E671" s="64">
        <f>NETWORKDAYS(Tabla36[[#This Row],[Fecha de radicación]],Tabla36[[#This Row],[Fecha de respuesta]]-1,Listas!$G$2:$G$75)</f>
        <v>8</v>
      </c>
      <c r="F671" s="64" t="s">
        <v>231</v>
      </c>
    </row>
    <row r="672" spans="1:6" s="61" customFormat="1" x14ac:dyDescent="0.25">
      <c r="A672" s="64">
        <v>2111638</v>
      </c>
      <c r="B672" s="56">
        <v>46174.499178240738</v>
      </c>
      <c r="C672" s="64" t="s">
        <v>16</v>
      </c>
      <c r="D672" s="65">
        <v>46191</v>
      </c>
      <c r="E672" s="64">
        <f>NETWORKDAYS(Tabla36[[#This Row],[Fecha de radicación]],Tabla36[[#This Row],[Fecha de respuesta]]-1,Listas!$G$2:$G$75)</f>
        <v>11</v>
      </c>
      <c r="F672" s="60" t="s">
        <v>20</v>
      </c>
    </row>
    <row r="673" spans="1:6" s="61" customFormat="1" x14ac:dyDescent="0.25">
      <c r="A673" s="64">
        <v>2111643</v>
      </c>
      <c r="B673" s="56">
        <v>46174.501400462963</v>
      </c>
      <c r="C673" s="64" t="s">
        <v>16</v>
      </c>
      <c r="D673" s="65">
        <v>46185</v>
      </c>
      <c r="E673" s="64">
        <f>NETWORKDAYS(Tabla36[[#This Row],[Fecha de radicación]],Tabla36[[#This Row],[Fecha de respuesta]]-1,Listas!$G$2:$G$75)</f>
        <v>8</v>
      </c>
      <c r="F673" s="64" t="s">
        <v>231</v>
      </c>
    </row>
    <row r="674" spans="1:6" s="61" customFormat="1" x14ac:dyDescent="0.25">
      <c r="A674" s="64">
        <v>2111645</v>
      </c>
      <c r="B674" s="56">
        <v>46174.502025462964</v>
      </c>
      <c r="C674" s="64" t="s">
        <v>16</v>
      </c>
      <c r="D674" s="65">
        <v>46183</v>
      </c>
      <c r="E674" s="64">
        <f>NETWORKDAYS(Tabla36[[#This Row],[Fecha de radicación]],Tabla36[[#This Row],[Fecha de respuesta]]-1,Listas!$G$2:$G$75)</f>
        <v>6</v>
      </c>
      <c r="F674" s="64" t="s">
        <v>231</v>
      </c>
    </row>
    <row r="675" spans="1:6" s="61" customFormat="1" x14ac:dyDescent="0.25">
      <c r="A675" s="64">
        <v>2111832</v>
      </c>
      <c r="B675" s="56">
        <v>46174.668182870373</v>
      </c>
      <c r="C675" s="64" t="s">
        <v>16</v>
      </c>
      <c r="D675" s="65">
        <v>46190</v>
      </c>
      <c r="E675" s="64">
        <f>NETWORKDAYS(Tabla36[[#This Row],[Fecha de radicación]],Tabla36[[#This Row],[Fecha de respuesta]]-1,Listas!$G$2:$G$75)</f>
        <v>10</v>
      </c>
      <c r="F675" s="64" t="s">
        <v>231</v>
      </c>
    </row>
    <row r="676" spans="1:6" s="61" customFormat="1" x14ac:dyDescent="0.25">
      <c r="A676" s="64">
        <v>2111837</v>
      </c>
      <c r="B676" s="56">
        <v>46174.672708333332</v>
      </c>
      <c r="C676" s="64" t="s">
        <v>16</v>
      </c>
      <c r="D676" s="65">
        <v>46190</v>
      </c>
      <c r="E676" s="64">
        <f>NETWORKDAYS(Tabla36[[#This Row],[Fecha de radicación]],Tabla36[[#This Row],[Fecha de respuesta]]-1,Listas!$G$2:$G$75)</f>
        <v>10</v>
      </c>
      <c r="F676" s="64" t="s">
        <v>231</v>
      </c>
    </row>
    <row r="677" spans="1:6" s="61" customFormat="1" x14ac:dyDescent="0.25">
      <c r="A677" s="64">
        <v>2111848</v>
      </c>
      <c r="B677" s="56">
        <v>46174.678229166668</v>
      </c>
      <c r="C677" s="64" t="s">
        <v>16</v>
      </c>
      <c r="D677" s="65">
        <v>46192</v>
      </c>
      <c r="E677" s="64">
        <f>NETWORKDAYS(Tabla36[[#This Row],[Fecha de radicación]],Tabla36[[#This Row],[Fecha de respuesta]]-1,Listas!$G$2:$G$75)</f>
        <v>12</v>
      </c>
      <c r="F677" s="60" t="s">
        <v>20</v>
      </c>
    </row>
    <row r="678" spans="1:6" s="61" customFormat="1" x14ac:dyDescent="0.25">
      <c r="A678" s="64">
        <v>2111849</v>
      </c>
      <c r="B678" s="56">
        <v>46174.680532407408</v>
      </c>
      <c r="C678" s="64" t="s">
        <v>16</v>
      </c>
      <c r="D678" s="65">
        <v>46191</v>
      </c>
      <c r="E678" s="64">
        <f>NETWORKDAYS(Tabla36[[#This Row],[Fecha de radicación]],Tabla36[[#This Row],[Fecha de respuesta]]-1,Listas!$G$2:$G$75)</f>
        <v>11</v>
      </c>
      <c r="F678" s="60" t="s">
        <v>20</v>
      </c>
    </row>
    <row r="679" spans="1:6" s="61" customFormat="1" x14ac:dyDescent="0.25">
      <c r="A679" s="64">
        <v>2111927</v>
      </c>
      <c r="B679" s="56">
        <v>46174.733391203707</v>
      </c>
      <c r="C679" s="64" t="s">
        <v>16</v>
      </c>
      <c r="D679" s="65">
        <v>46189</v>
      </c>
      <c r="E679" s="64">
        <f>NETWORKDAYS(Tabla36[[#This Row],[Fecha de radicación]],Tabla36[[#This Row],[Fecha de respuesta]]-1,Listas!$G$2:$G$75)</f>
        <v>9</v>
      </c>
      <c r="F679" s="64" t="s">
        <v>231</v>
      </c>
    </row>
    <row r="680" spans="1:6" s="61" customFormat="1" x14ac:dyDescent="0.25">
      <c r="A680" s="64">
        <v>2111965</v>
      </c>
      <c r="B680" s="56">
        <v>46174.815972222219</v>
      </c>
      <c r="C680" s="64" t="s">
        <v>16</v>
      </c>
      <c r="D680" s="65">
        <v>46182</v>
      </c>
      <c r="E680" s="64">
        <f>NETWORKDAYS(Tabla36[[#This Row],[Fecha de radicación]],Tabla36[[#This Row],[Fecha de respuesta]]-1,Listas!$G$2:$G$75)</f>
        <v>5</v>
      </c>
      <c r="F680" s="64" t="s">
        <v>231</v>
      </c>
    </row>
    <row r="681" spans="1:6" s="61" customFormat="1" x14ac:dyDescent="0.25">
      <c r="A681" s="64">
        <v>2111974</v>
      </c>
      <c r="B681" s="56">
        <v>46174.834039351852</v>
      </c>
      <c r="C681" s="64" t="s">
        <v>16</v>
      </c>
      <c r="D681" s="65">
        <v>46185</v>
      </c>
      <c r="E681" s="64">
        <f>NETWORKDAYS(Tabla36[[#This Row],[Fecha de radicación]],Tabla36[[#This Row],[Fecha de respuesta]]-1,Listas!$G$2:$G$75)</f>
        <v>8</v>
      </c>
      <c r="F681" s="64" t="s">
        <v>231</v>
      </c>
    </row>
    <row r="682" spans="1:6" s="61" customFormat="1" x14ac:dyDescent="0.25">
      <c r="A682" s="64">
        <v>2111987</v>
      </c>
      <c r="B682" s="56">
        <v>46174.865868055553</v>
      </c>
      <c r="C682" s="64" t="s">
        <v>16</v>
      </c>
      <c r="D682" s="65">
        <v>46178</v>
      </c>
      <c r="E682" s="64">
        <f>NETWORKDAYS(Tabla36[[#This Row],[Fecha de radicación]],Tabla36[[#This Row],[Fecha de respuesta]]-1,Listas!$G$2:$G$75)</f>
        <v>4</v>
      </c>
      <c r="F682" s="64" t="s">
        <v>231</v>
      </c>
    </row>
    <row r="683" spans="1:6" s="61" customFormat="1" ht="30" x14ac:dyDescent="0.25">
      <c r="A683" s="64">
        <v>2112091</v>
      </c>
      <c r="B683" s="56">
        <v>46175.368043981478</v>
      </c>
      <c r="C683" s="64" t="s">
        <v>208</v>
      </c>
      <c r="D683" s="65">
        <v>46183</v>
      </c>
      <c r="E683" s="64">
        <f>NETWORKDAYS(Tabla36[[#This Row],[Fecha de radicación]],Tabla36[[#This Row],[Fecha de respuesta]]-1,Listas!$G$2:$G$75)</f>
        <v>5</v>
      </c>
      <c r="F683" s="64" t="s">
        <v>231</v>
      </c>
    </row>
    <row r="684" spans="1:6" s="61" customFormat="1" x14ac:dyDescent="0.25">
      <c r="A684" s="64">
        <v>2112100</v>
      </c>
      <c r="B684" s="56">
        <v>46175.370844907404</v>
      </c>
      <c r="C684" s="64" t="s">
        <v>16</v>
      </c>
      <c r="D684" s="65">
        <v>46190</v>
      </c>
      <c r="E684" s="64">
        <f>NETWORKDAYS(Tabla36[[#This Row],[Fecha de radicación]],Tabla36[[#This Row],[Fecha de respuesta]]-1,Listas!$G$2:$G$75)</f>
        <v>9</v>
      </c>
      <c r="F684" s="64" t="s">
        <v>231</v>
      </c>
    </row>
    <row r="685" spans="1:6" s="61" customFormat="1" x14ac:dyDescent="0.25">
      <c r="A685" s="64">
        <v>2112104</v>
      </c>
      <c r="B685" s="56">
        <v>46175.375127314815</v>
      </c>
      <c r="C685" s="64" t="s">
        <v>16</v>
      </c>
      <c r="D685" s="65">
        <v>46183</v>
      </c>
      <c r="E685" s="64">
        <f>NETWORKDAYS(Tabla36[[#This Row],[Fecha de radicación]],Tabla36[[#This Row],[Fecha de respuesta]]-1,Listas!$G$2:$G$75)</f>
        <v>5</v>
      </c>
      <c r="F685" s="64" t="s">
        <v>231</v>
      </c>
    </row>
    <row r="686" spans="1:6" s="61" customFormat="1" x14ac:dyDescent="0.25">
      <c r="A686" s="64">
        <v>2112106</v>
      </c>
      <c r="B686" s="56">
        <v>46175.377534722225</v>
      </c>
      <c r="C686" s="64" t="s">
        <v>16</v>
      </c>
      <c r="D686" s="65">
        <v>46191</v>
      </c>
      <c r="E686" s="64">
        <f>NETWORKDAYS(Tabla36[[#This Row],[Fecha de radicación]],Tabla36[[#This Row],[Fecha de respuesta]]-1,Listas!$G$2:$G$75)</f>
        <v>10</v>
      </c>
      <c r="F686" s="64" t="s">
        <v>231</v>
      </c>
    </row>
    <row r="687" spans="1:6" s="61" customFormat="1" x14ac:dyDescent="0.25">
      <c r="A687" s="64">
        <v>2112232</v>
      </c>
      <c r="B687" s="56">
        <v>46175.464953703704</v>
      </c>
      <c r="C687" s="64" t="s">
        <v>16</v>
      </c>
      <c r="D687" s="65">
        <v>46190</v>
      </c>
      <c r="E687" s="64">
        <f>NETWORKDAYS(Tabla36[[#This Row],[Fecha de radicación]],Tabla36[[#This Row],[Fecha de respuesta]]-1,Listas!$G$2:$G$75)</f>
        <v>9</v>
      </c>
      <c r="F687" s="64" t="s">
        <v>231</v>
      </c>
    </row>
    <row r="688" spans="1:6" s="61" customFormat="1" x14ac:dyDescent="0.25">
      <c r="A688" s="64">
        <v>2112233</v>
      </c>
      <c r="B688" s="56">
        <v>46175.466527777775</v>
      </c>
      <c r="C688" s="64" t="s">
        <v>16</v>
      </c>
      <c r="D688" s="65">
        <v>46190</v>
      </c>
      <c r="E688" s="64">
        <f>NETWORKDAYS(Tabla36[[#This Row],[Fecha de radicación]],Tabla36[[#This Row],[Fecha de respuesta]]-1,Listas!$G$2:$G$75)</f>
        <v>9</v>
      </c>
      <c r="F688" s="64" t="s">
        <v>231</v>
      </c>
    </row>
    <row r="689" spans="1:6" s="61" customFormat="1" x14ac:dyDescent="0.25">
      <c r="A689" s="64">
        <v>2112294</v>
      </c>
      <c r="B689" s="56">
        <v>46175.510138888887</v>
      </c>
      <c r="C689" s="64" t="s">
        <v>16</v>
      </c>
      <c r="D689" s="65">
        <v>46184</v>
      </c>
      <c r="E689" s="64">
        <f>NETWORKDAYS(Tabla36[[#This Row],[Fecha de radicación]],Tabla36[[#This Row],[Fecha de respuesta]]-1,Listas!$G$2:$G$75)</f>
        <v>6</v>
      </c>
      <c r="F689" s="64" t="s">
        <v>231</v>
      </c>
    </row>
    <row r="690" spans="1:6" s="61" customFormat="1" x14ac:dyDescent="0.25">
      <c r="A690" s="64">
        <v>2112345</v>
      </c>
      <c r="B690" s="56">
        <v>46175.57236111111</v>
      </c>
      <c r="C690" s="64" t="s">
        <v>16</v>
      </c>
      <c r="D690" s="65">
        <v>46191</v>
      </c>
      <c r="E690" s="64">
        <f>NETWORKDAYS(Tabla36[[#This Row],[Fecha de radicación]],Tabla36[[#This Row],[Fecha de respuesta]]-1,Listas!$G$2:$G$75)</f>
        <v>10</v>
      </c>
      <c r="F690" s="64" t="s">
        <v>231</v>
      </c>
    </row>
    <row r="691" spans="1:6" s="61" customFormat="1" x14ac:dyDescent="0.25">
      <c r="A691" s="64">
        <v>2112396</v>
      </c>
      <c r="B691" s="56">
        <v>46175.622303240743</v>
      </c>
      <c r="C691" s="64" t="s">
        <v>16</v>
      </c>
      <c r="D691" s="65">
        <v>46184</v>
      </c>
      <c r="E691" s="64">
        <f>NETWORKDAYS(Tabla36[[#This Row],[Fecha de radicación]],Tabla36[[#This Row],[Fecha de respuesta]]-1,Listas!$G$2:$G$75)</f>
        <v>6</v>
      </c>
      <c r="F691" s="64" t="s">
        <v>231</v>
      </c>
    </row>
    <row r="692" spans="1:6" s="61" customFormat="1" x14ac:dyDescent="0.25">
      <c r="A692" s="64">
        <v>2112404</v>
      </c>
      <c r="B692" s="56">
        <v>46175.625462962962</v>
      </c>
      <c r="C692" s="64" t="s">
        <v>16</v>
      </c>
      <c r="D692" s="65">
        <v>46185</v>
      </c>
      <c r="E692" s="64">
        <f>NETWORKDAYS(Tabla36[[#This Row],[Fecha de radicación]],Tabla36[[#This Row],[Fecha de respuesta]]-1,Listas!$G$2:$G$75)</f>
        <v>7</v>
      </c>
      <c r="F692" s="64" t="s">
        <v>231</v>
      </c>
    </row>
    <row r="693" spans="1:6" s="61" customFormat="1" ht="30" x14ac:dyDescent="0.25">
      <c r="A693" s="64">
        <v>2112425</v>
      </c>
      <c r="B693" s="56">
        <v>46175.639351851853</v>
      </c>
      <c r="C693" s="64" t="s">
        <v>208</v>
      </c>
      <c r="D693" s="65">
        <v>46183</v>
      </c>
      <c r="E693" s="64">
        <f>NETWORKDAYS(Tabla36[[#This Row],[Fecha de radicación]],Tabla36[[#This Row],[Fecha de respuesta]]-1,Listas!$G$2:$G$75)</f>
        <v>5</v>
      </c>
      <c r="F693" s="64" t="s">
        <v>231</v>
      </c>
    </row>
    <row r="694" spans="1:6" s="61" customFormat="1" x14ac:dyDescent="0.25">
      <c r="A694" s="64">
        <v>2112474</v>
      </c>
      <c r="B694" s="56">
        <v>46175.660520833335</v>
      </c>
      <c r="C694" s="64" t="s">
        <v>16</v>
      </c>
      <c r="D694" s="65">
        <v>46190</v>
      </c>
      <c r="E694" s="64">
        <f>NETWORKDAYS(Tabla36[[#This Row],[Fecha de radicación]],Tabla36[[#This Row],[Fecha de respuesta]]-1,Listas!$G$2:$G$75)</f>
        <v>9</v>
      </c>
      <c r="F694" s="64" t="s">
        <v>231</v>
      </c>
    </row>
    <row r="695" spans="1:6" s="61" customFormat="1" x14ac:dyDescent="0.25">
      <c r="A695" s="64">
        <v>2112560</v>
      </c>
      <c r="B695" s="56">
        <v>46175.719398148147</v>
      </c>
      <c r="C695" s="64" t="s">
        <v>16</v>
      </c>
      <c r="D695" s="65">
        <v>46190</v>
      </c>
      <c r="E695" s="64">
        <f>NETWORKDAYS(Tabla36[[#This Row],[Fecha de radicación]],Tabla36[[#This Row],[Fecha de respuesta]]-1,Listas!$G$2:$G$75)</f>
        <v>9</v>
      </c>
      <c r="F695" s="64" t="s">
        <v>231</v>
      </c>
    </row>
    <row r="696" spans="1:6" s="61" customFormat="1" x14ac:dyDescent="0.25">
      <c r="A696" s="64">
        <v>2112756</v>
      </c>
      <c r="B696" s="56">
        <v>46176.392187500001</v>
      </c>
      <c r="C696" s="64" t="s">
        <v>16</v>
      </c>
      <c r="D696" s="65">
        <v>46190</v>
      </c>
      <c r="E696" s="64">
        <f>NETWORKDAYS(Tabla36[[#This Row],[Fecha de radicación]],Tabla36[[#This Row],[Fecha de respuesta]]-1,Listas!$G$2:$G$75)</f>
        <v>8</v>
      </c>
      <c r="F696" s="64" t="s">
        <v>231</v>
      </c>
    </row>
    <row r="697" spans="1:6" s="61" customFormat="1" x14ac:dyDescent="0.25">
      <c r="A697" s="64">
        <v>2112762</v>
      </c>
      <c r="B697" s="56">
        <v>46176.39671296296</v>
      </c>
      <c r="C697" s="64" t="s">
        <v>16</v>
      </c>
      <c r="D697" s="65">
        <v>46191</v>
      </c>
      <c r="E697" s="64">
        <f>NETWORKDAYS(Tabla36[[#This Row],[Fecha de radicación]],Tabla36[[#This Row],[Fecha de respuesta]]-1,Listas!$G$2:$G$75)</f>
        <v>9</v>
      </c>
      <c r="F697" s="64" t="s">
        <v>231</v>
      </c>
    </row>
    <row r="698" spans="1:6" s="61" customFormat="1" x14ac:dyDescent="0.25">
      <c r="A698" s="64">
        <v>2112836</v>
      </c>
      <c r="B698" s="56">
        <v>46176.500902777778</v>
      </c>
      <c r="C698" s="64" t="s">
        <v>16</v>
      </c>
      <c r="D698" s="65">
        <v>46189</v>
      </c>
      <c r="E698" s="64">
        <f>NETWORKDAYS(Tabla36[[#This Row],[Fecha de radicación]],Tabla36[[#This Row],[Fecha de respuesta]]-1,Listas!$G$2:$G$75)</f>
        <v>7</v>
      </c>
      <c r="F698" s="64" t="s">
        <v>231</v>
      </c>
    </row>
    <row r="699" spans="1:6" s="61" customFormat="1" x14ac:dyDescent="0.25">
      <c r="A699" s="64">
        <v>2112840</v>
      </c>
      <c r="B699" s="56">
        <v>46176.502650462964</v>
      </c>
      <c r="C699" s="64" t="s">
        <v>16</v>
      </c>
      <c r="D699" s="65">
        <v>46185</v>
      </c>
      <c r="E699" s="64">
        <f>NETWORKDAYS(Tabla36[[#This Row],[Fecha de radicación]],Tabla36[[#This Row],[Fecha de respuesta]]-1,Listas!$G$2:$G$75)</f>
        <v>6</v>
      </c>
      <c r="F699" s="64" t="s">
        <v>231</v>
      </c>
    </row>
    <row r="700" spans="1:6" s="61" customFormat="1" x14ac:dyDescent="0.25">
      <c r="A700" s="64">
        <v>2112996</v>
      </c>
      <c r="B700" s="56">
        <v>46176.650983796295</v>
      </c>
      <c r="C700" s="64" t="s">
        <v>16</v>
      </c>
      <c r="D700" s="65">
        <v>46189</v>
      </c>
      <c r="E700" s="64">
        <f>NETWORKDAYS(Tabla36[[#This Row],[Fecha de radicación]],Tabla36[[#This Row],[Fecha de respuesta]]-1,Listas!$G$2:$G$75)</f>
        <v>7</v>
      </c>
      <c r="F700" s="64" t="s">
        <v>231</v>
      </c>
    </row>
    <row r="701" spans="1:6" s="61" customFormat="1" x14ac:dyDescent="0.25">
      <c r="A701" s="64">
        <v>2113018</v>
      </c>
      <c r="B701" s="56">
        <v>46176.663634259261</v>
      </c>
      <c r="C701" s="64" t="s">
        <v>16</v>
      </c>
      <c r="D701" s="65">
        <v>46185</v>
      </c>
      <c r="E701" s="64">
        <f>NETWORKDAYS(Tabla36[[#This Row],[Fecha de radicación]],Tabla36[[#This Row],[Fecha de respuesta]]-1,Listas!$G$2:$G$75)</f>
        <v>6</v>
      </c>
      <c r="F701" s="64" t="s">
        <v>231</v>
      </c>
    </row>
    <row r="702" spans="1:6" s="61" customFormat="1" x14ac:dyDescent="0.25">
      <c r="A702" s="64">
        <v>2113030</v>
      </c>
      <c r="B702" s="56">
        <v>46176.67082175926</v>
      </c>
      <c r="C702" s="64" t="s">
        <v>16</v>
      </c>
      <c r="D702" s="65">
        <v>46191</v>
      </c>
      <c r="E702" s="64">
        <f>NETWORKDAYS(Tabla36[[#This Row],[Fecha de radicación]],Tabla36[[#This Row],[Fecha de respuesta]]-1,Listas!$G$2:$G$75)</f>
        <v>9</v>
      </c>
      <c r="F702" s="64" t="s">
        <v>231</v>
      </c>
    </row>
    <row r="703" spans="1:6" s="61" customFormat="1" x14ac:dyDescent="0.25">
      <c r="A703" s="64">
        <v>2113034</v>
      </c>
      <c r="B703" s="56">
        <v>46176.675486111111</v>
      </c>
      <c r="C703" s="64" t="s">
        <v>16</v>
      </c>
      <c r="D703" s="65">
        <v>46184</v>
      </c>
      <c r="E703" s="64">
        <f>NETWORKDAYS(Tabla36[[#This Row],[Fecha de radicación]],Tabla36[[#This Row],[Fecha de respuesta]]-1,Listas!$G$2:$G$75)</f>
        <v>5</v>
      </c>
      <c r="F703" s="64" t="s">
        <v>231</v>
      </c>
    </row>
    <row r="704" spans="1:6" s="61" customFormat="1" x14ac:dyDescent="0.25">
      <c r="A704" s="64">
        <v>2113043</v>
      </c>
      <c r="B704" s="56">
        <v>46176.682847222219</v>
      </c>
      <c r="C704" s="64" t="s">
        <v>16</v>
      </c>
      <c r="D704" s="65">
        <v>46192</v>
      </c>
      <c r="E704" s="64">
        <f>NETWORKDAYS(Tabla36[[#This Row],[Fecha de radicación]],Tabla36[[#This Row],[Fecha de respuesta]]-1,Listas!$G$2:$G$75)</f>
        <v>10</v>
      </c>
      <c r="F704" s="64" t="s">
        <v>231</v>
      </c>
    </row>
    <row r="705" spans="1:6" s="61" customFormat="1" x14ac:dyDescent="0.25">
      <c r="A705" s="64">
        <v>2113049</v>
      </c>
      <c r="B705" s="56">
        <v>46176.691099537034</v>
      </c>
      <c r="C705" s="64" t="s">
        <v>16</v>
      </c>
      <c r="D705" s="65">
        <v>46184</v>
      </c>
      <c r="E705" s="64">
        <f>NETWORKDAYS(Tabla36[[#This Row],[Fecha de radicación]],Tabla36[[#This Row],[Fecha de respuesta]]-1,Listas!$G$2:$G$75)</f>
        <v>5</v>
      </c>
      <c r="F705" s="64" t="s">
        <v>231</v>
      </c>
    </row>
    <row r="706" spans="1:6" s="61" customFormat="1" x14ac:dyDescent="0.25">
      <c r="A706" s="64">
        <v>2113085</v>
      </c>
      <c r="B706" s="56">
        <v>46176.72729166667</v>
      </c>
      <c r="C706" s="64" t="s">
        <v>16</v>
      </c>
      <c r="D706" s="65">
        <v>46184</v>
      </c>
      <c r="E706" s="64">
        <f>NETWORKDAYS(Tabla36[[#This Row],[Fecha de radicación]],Tabla36[[#This Row],[Fecha de respuesta]]-1,Listas!$G$2:$G$75)</f>
        <v>5</v>
      </c>
      <c r="F706" s="64" t="s">
        <v>231</v>
      </c>
    </row>
    <row r="707" spans="1:6" s="61" customFormat="1" x14ac:dyDescent="0.25">
      <c r="A707" s="64">
        <v>2113095</v>
      </c>
      <c r="B707" s="56">
        <v>46176.736909722225</v>
      </c>
      <c r="C707" s="64" t="s">
        <v>16</v>
      </c>
      <c r="D707" s="65">
        <v>46190</v>
      </c>
      <c r="E707" s="64">
        <f>NETWORKDAYS(Tabla36[[#This Row],[Fecha de radicación]],Tabla36[[#This Row],[Fecha de respuesta]]-1,Listas!$G$2:$G$75)</f>
        <v>8</v>
      </c>
      <c r="F707" s="64" t="s">
        <v>231</v>
      </c>
    </row>
    <row r="708" spans="1:6" s="61" customFormat="1" x14ac:dyDescent="0.25">
      <c r="A708" s="64">
        <v>2113125</v>
      </c>
      <c r="B708" s="56">
        <v>46176.770138888889</v>
      </c>
      <c r="C708" s="64" t="s">
        <v>16</v>
      </c>
      <c r="D708" s="65">
        <v>46190</v>
      </c>
      <c r="E708" s="64">
        <f>NETWORKDAYS(Tabla36[[#This Row],[Fecha de radicación]],Tabla36[[#This Row],[Fecha de respuesta]]-1,Listas!$G$2:$G$75)</f>
        <v>8</v>
      </c>
      <c r="F708" s="64" t="s">
        <v>231</v>
      </c>
    </row>
    <row r="709" spans="1:6" s="61" customFormat="1" x14ac:dyDescent="0.25">
      <c r="A709" s="64">
        <v>2113127</v>
      </c>
      <c r="B709" s="56">
        <v>46176.772164351853</v>
      </c>
      <c r="C709" s="64" t="s">
        <v>16</v>
      </c>
      <c r="D709" s="65">
        <v>46190</v>
      </c>
      <c r="E709" s="64">
        <f>NETWORKDAYS(Tabla36[[#This Row],[Fecha de radicación]],Tabla36[[#This Row],[Fecha de respuesta]]-1,Listas!$G$2:$G$75)</f>
        <v>8</v>
      </c>
      <c r="F709" s="64" t="s">
        <v>231</v>
      </c>
    </row>
    <row r="710" spans="1:6" s="61" customFormat="1" x14ac:dyDescent="0.25">
      <c r="A710" s="64">
        <v>2113161</v>
      </c>
      <c r="B710" s="56">
        <v>46176.797534722224</v>
      </c>
      <c r="C710" s="64" t="s">
        <v>16</v>
      </c>
      <c r="D710" s="65">
        <v>46190</v>
      </c>
      <c r="E710" s="64">
        <f>NETWORKDAYS(Tabla36[[#This Row],[Fecha de radicación]],Tabla36[[#This Row],[Fecha de respuesta]]-1,Listas!$G$2:$G$75)</f>
        <v>8</v>
      </c>
      <c r="F710" s="64" t="s">
        <v>231</v>
      </c>
    </row>
    <row r="711" spans="1:6" s="61" customFormat="1" x14ac:dyDescent="0.25">
      <c r="A711" s="64">
        <v>2113341</v>
      </c>
      <c r="B711" s="56">
        <v>46177.442418981482</v>
      </c>
      <c r="C711" s="64" t="s">
        <v>16</v>
      </c>
      <c r="D711" s="65">
        <v>46192</v>
      </c>
      <c r="E711" s="64">
        <f>NETWORKDAYS(Tabla36[[#This Row],[Fecha de radicación]],Tabla36[[#This Row],[Fecha de respuesta]]-1,Listas!$G$2:$G$75)</f>
        <v>9</v>
      </c>
      <c r="F711" s="64" t="s">
        <v>231</v>
      </c>
    </row>
    <row r="712" spans="1:6" s="61" customFormat="1" x14ac:dyDescent="0.25">
      <c r="A712" s="64">
        <v>2113396</v>
      </c>
      <c r="B712" s="56">
        <v>46177.480497685188</v>
      </c>
      <c r="C712" s="64" t="s">
        <v>16</v>
      </c>
      <c r="D712" s="65">
        <v>46190</v>
      </c>
      <c r="E712" s="64">
        <f>NETWORKDAYS(Tabla36[[#This Row],[Fecha de radicación]],Tabla36[[#This Row],[Fecha de respuesta]]-1,Listas!$G$2:$G$75)</f>
        <v>7</v>
      </c>
      <c r="F712" s="64" t="s">
        <v>231</v>
      </c>
    </row>
    <row r="713" spans="1:6" s="61" customFormat="1" x14ac:dyDescent="0.25">
      <c r="A713" s="64">
        <v>2113429</v>
      </c>
      <c r="B713" s="56">
        <v>46177.501967592594</v>
      </c>
      <c r="C713" s="64" t="s">
        <v>16</v>
      </c>
      <c r="D713" s="65">
        <v>46189</v>
      </c>
      <c r="E713" s="64">
        <f>NETWORKDAYS(Tabla36[[#This Row],[Fecha de radicación]],Tabla36[[#This Row],[Fecha de respuesta]]-1,Listas!$G$2:$G$75)</f>
        <v>6</v>
      </c>
      <c r="F713" s="64" t="s">
        <v>231</v>
      </c>
    </row>
    <row r="714" spans="1:6" s="61" customFormat="1" x14ac:dyDescent="0.25">
      <c r="A714" s="64">
        <v>2113439</v>
      </c>
      <c r="B714" s="56">
        <v>46177.506782407407</v>
      </c>
      <c r="C714" s="64" t="s">
        <v>16</v>
      </c>
      <c r="D714" s="65">
        <v>46189</v>
      </c>
      <c r="E714" s="64">
        <f>NETWORKDAYS(Tabla36[[#This Row],[Fecha de radicación]],Tabla36[[#This Row],[Fecha de respuesta]]-1,Listas!$G$2:$G$75)</f>
        <v>6</v>
      </c>
      <c r="F714" s="64" t="s">
        <v>231</v>
      </c>
    </row>
    <row r="715" spans="1:6" s="61" customFormat="1" x14ac:dyDescent="0.25">
      <c r="A715" s="64">
        <v>2113456</v>
      </c>
      <c r="B715" s="56">
        <v>46177.52076388889</v>
      </c>
      <c r="C715" s="64" t="s">
        <v>16</v>
      </c>
      <c r="D715" s="65">
        <v>46195</v>
      </c>
      <c r="E715" s="64">
        <f>NETWORKDAYS(Tabla36[[#This Row],[Fecha de radicación]],Tabla36[[#This Row],[Fecha de respuesta]]-1,Listas!$G$2:$G$75)</f>
        <v>10</v>
      </c>
      <c r="F715" s="64" t="s">
        <v>231</v>
      </c>
    </row>
    <row r="716" spans="1:6" s="61" customFormat="1" x14ac:dyDescent="0.25">
      <c r="A716" s="64">
        <v>2113458</v>
      </c>
      <c r="B716" s="56">
        <v>46177.521689814814</v>
      </c>
      <c r="C716" s="64" t="s">
        <v>16</v>
      </c>
      <c r="D716" s="65">
        <v>46195</v>
      </c>
      <c r="E716" s="64">
        <f>NETWORKDAYS(Tabla36[[#This Row],[Fecha de radicación]],Tabla36[[#This Row],[Fecha de respuesta]]-1,Listas!$G$2:$G$75)</f>
        <v>10</v>
      </c>
      <c r="F716" s="64" t="s">
        <v>231</v>
      </c>
    </row>
    <row r="717" spans="1:6" s="61" customFormat="1" x14ac:dyDescent="0.25">
      <c r="A717" s="64">
        <v>2113492</v>
      </c>
      <c r="B717" s="56">
        <v>46177.540381944447</v>
      </c>
      <c r="C717" s="64" t="s">
        <v>16</v>
      </c>
      <c r="D717" s="65">
        <v>46195</v>
      </c>
      <c r="E717" s="64">
        <f>NETWORKDAYS(Tabla36[[#This Row],[Fecha de radicación]],Tabla36[[#This Row],[Fecha de respuesta]]-1,Listas!$G$2:$G$75)</f>
        <v>10</v>
      </c>
      <c r="F717" s="64" t="s">
        <v>231</v>
      </c>
    </row>
    <row r="718" spans="1:6" s="61" customFormat="1" x14ac:dyDescent="0.25">
      <c r="A718" s="64">
        <v>2113513</v>
      </c>
      <c r="B718" s="56">
        <v>46177.579247685186</v>
      </c>
      <c r="C718" s="64" t="s">
        <v>16</v>
      </c>
      <c r="D718" s="65">
        <v>46191</v>
      </c>
      <c r="E718" s="64">
        <f>NETWORKDAYS(Tabla36[[#This Row],[Fecha de radicación]],Tabla36[[#This Row],[Fecha de respuesta]]-1,Listas!$G$2:$G$75)</f>
        <v>8</v>
      </c>
      <c r="F718" s="64" t="s">
        <v>231</v>
      </c>
    </row>
    <row r="719" spans="1:6" s="61" customFormat="1" x14ac:dyDescent="0.25">
      <c r="A719" s="64">
        <v>2113568</v>
      </c>
      <c r="B719" s="56">
        <v>46177.616157407407</v>
      </c>
      <c r="C719" s="64" t="s">
        <v>16</v>
      </c>
      <c r="D719" s="65">
        <v>46195</v>
      </c>
      <c r="E719" s="64">
        <f>NETWORKDAYS(Tabla36[[#This Row],[Fecha de radicación]],Tabla36[[#This Row],[Fecha de respuesta]]-1,Listas!$G$2:$G$75)</f>
        <v>10</v>
      </c>
      <c r="F719" s="64" t="s">
        <v>231</v>
      </c>
    </row>
    <row r="720" spans="1:6" s="61" customFormat="1" x14ac:dyDescent="0.25">
      <c r="A720" s="64">
        <v>2113592</v>
      </c>
      <c r="B720" s="56">
        <v>46177.625787037039</v>
      </c>
      <c r="C720" s="64" t="s">
        <v>16</v>
      </c>
      <c r="D720" s="65">
        <v>46192</v>
      </c>
      <c r="E720" s="64">
        <f>NETWORKDAYS(Tabla36[[#This Row],[Fecha de radicación]],Tabla36[[#This Row],[Fecha de respuesta]]-1,Listas!$G$2:$G$75)</f>
        <v>9</v>
      </c>
      <c r="F720" s="64" t="s">
        <v>231</v>
      </c>
    </row>
    <row r="721" spans="1:6" s="61" customFormat="1" x14ac:dyDescent="0.25">
      <c r="A721" s="64">
        <v>2113593</v>
      </c>
      <c r="B721" s="56">
        <v>46177.625937500001</v>
      </c>
      <c r="C721" s="64" t="s">
        <v>16</v>
      </c>
      <c r="D721" s="65">
        <v>46192</v>
      </c>
      <c r="E721" s="64">
        <f>NETWORKDAYS(Tabla36[[#This Row],[Fecha de radicación]],Tabla36[[#This Row],[Fecha de respuesta]]-1,Listas!$G$2:$G$75)</f>
        <v>9</v>
      </c>
      <c r="F721" s="64" t="s">
        <v>231</v>
      </c>
    </row>
    <row r="722" spans="1:6" s="61" customFormat="1" x14ac:dyDescent="0.25">
      <c r="A722" s="64">
        <v>2113678</v>
      </c>
      <c r="B722" s="56">
        <v>46177.667071759257</v>
      </c>
      <c r="C722" s="64" t="s">
        <v>16</v>
      </c>
      <c r="D722" s="65">
        <v>46189</v>
      </c>
      <c r="E722" s="64">
        <f>NETWORKDAYS(Tabla36[[#This Row],[Fecha de radicación]],Tabla36[[#This Row],[Fecha de respuesta]]-1,Listas!$G$2:$G$75)</f>
        <v>6</v>
      </c>
      <c r="F722" s="64" t="s">
        <v>231</v>
      </c>
    </row>
    <row r="723" spans="1:6" s="61" customFormat="1" x14ac:dyDescent="0.25">
      <c r="A723" s="64">
        <v>2113681</v>
      </c>
      <c r="B723" s="56">
        <v>46177.668194444443</v>
      </c>
      <c r="C723" s="64" t="s">
        <v>16</v>
      </c>
      <c r="D723" s="65">
        <v>46198</v>
      </c>
      <c r="E723" s="64">
        <f>NETWORKDAYS(Tabla36[[#This Row],[Fecha de radicación]],Tabla36[[#This Row],[Fecha de respuesta]]-1,Listas!$G$2:$G$75)</f>
        <v>13</v>
      </c>
      <c r="F723" s="60" t="s">
        <v>20</v>
      </c>
    </row>
    <row r="724" spans="1:6" s="61" customFormat="1" x14ac:dyDescent="0.25">
      <c r="A724" s="64">
        <v>2113891</v>
      </c>
      <c r="B724" s="56">
        <v>46178.342233796298</v>
      </c>
      <c r="C724" s="64" t="s">
        <v>16</v>
      </c>
      <c r="D724" s="65">
        <v>46192</v>
      </c>
      <c r="E724" s="64">
        <f>NETWORKDAYS(Tabla36[[#This Row],[Fecha de radicación]],Tabla36[[#This Row],[Fecha de respuesta]]-1,Listas!$G$2:$G$75)</f>
        <v>8</v>
      </c>
      <c r="F724" s="64" t="s">
        <v>231</v>
      </c>
    </row>
    <row r="725" spans="1:6" s="61" customFormat="1" x14ac:dyDescent="0.25">
      <c r="A725" s="64">
        <v>2113977</v>
      </c>
      <c r="B725" s="56">
        <v>46178.452222222222</v>
      </c>
      <c r="C725" s="64" t="s">
        <v>16</v>
      </c>
      <c r="D725" s="65">
        <v>46185</v>
      </c>
      <c r="E725" s="64">
        <f>NETWORKDAYS(Tabla36[[#This Row],[Fecha de radicación]],Tabla36[[#This Row],[Fecha de respuesta]]-1,Listas!$G$2:$G$75)</f>
        <v>4</v>
      </c>
      <c r="F725" s="64" t="s">
        <v>231</v>
      </c>
    </row>
    <row r="726" spans="1:6" s="61" customFormat="1" x14ac:dyDescent="0.25">
      <c r="A726" s="64">
        <v>2114036</v>
      </c>
      <c r="B726" s="56">
        <v>46178.488263888888</v>
      </c>
      <c r="C726" s="64" t="s">
        <v>16</v>
      </c>
      <c r="D726" s="65">
        <v>46190</v>
      </c>
      <c r="E726" s="64">
        <f>NETWORKDAYS(Tabla36[[#This Row],[Fecha de radicación]],Tabla36[[#This Row],[Fecha de respuesta]]-1,Listas!$G$2:$G$75)</f>
        <v>6</v>
      </c>
      <c r="F726" s="64" t="s">
        <v>231</v>
      </c>
    </row>
    <row r="727" spans="1:6" s="61" customFormat="1" x14ac:dyDescent="0.25">
      <c r="A727" s="64">
        <v>2114289</v>
      </c>
      <c r="B727" s="56">
        <v>46178.713101851848</v>
      </c>
      <c r="C727" s="64" t="s">
        <v>16</v>
      </c>
      <c r="D727" s="65">
        <v>46190</v>
      </c>
      <c r="E727" s="64">
        <f>NETWORKDAYS(Tabla36[[#This Row],[Fecha de radicación]],Tabla36[[#This Row],[Fecha de respuesta]]-1,Listas!$G$2:$G$75)</f>
        <v>6</v>
      </c>
      <c r="F727" s="64" t="s">
        <v>231</v>
      </c>
    </row>
    <row r="728" spans="1:6" s="61" customFormat="1" x14ac:dyDescent="0.25">
      <c r="A728" s="64">
        <v>2114299</v>
      </c>
      <c r="B728" s="56">
        <v>46178.717094907406</v>
      </c>
      <c r="C728" s="64" t="s">
        <v>16</v>
      </c>
      <c r="D728" s="65">
        <v>46189</v>
      </c>
      <c r="E728" s="64">
        <f>NETWORKDAYS(Tabla36[[#This Row],[Fecha de radicación]],Tabla36[[#This Row],[Fecha de respuesta]]-1,Listas!$G$2:$G$75)</f>
        <v>5</v>
      </c>
      <c r="F728" s="64" t="s">
        <v>231</v>
      </c>
    </row>
    <row r="729" spans="1:6" s="61" customFormat="1" x14ac:dyDescent="0.25">
      <c r="A729" s="64">
        <v>2114382</v>
      </c>
      <c r="B729" s="56">
        <v>46178.852858796294</v>
      </c>
      <c r="C729" s="64" t="s">
        <v>16</v>
      </c>
      <c r="D729" s="65">
        <v>46191</v>
      </c>
      <c r="E729" s="64">
        <f>NETWORKDAYS(Tabla36[[#This Row],[Fecha de radicación]],Tabla36[[#This Row],[Fecha de respuesta]]-1,Listas!$G$2:$G$75)</f>
        <v>7</v>
      </c>
      <c r="F729" s="64" t="s">
        <v>231</v>
      </c>
    </row>
    <row r="730" spans="1:6" s="61" customFormat="1" x14ac:dyDescent="0.25">
      <c r="A730" s="64">
        <v>2114383</v>
      </c>
      <c r="B730" s="56">
        <v>46178.853865740741</v>
      </c>
      <c r="C730" s="64" t="s">
        <v>16</v>
      </c>
      <c r="D730" s="65">
        <v>46190</v>
      </c>
      <c r="E730" s="64">
        <f>NETWORKDAYS(Tabla36[[#This Row],[Fecha de radicación]],Tabla36[[#This Row],[Fecha de respuesta]]-1,Listas!$G$2:$G$75)</f>
        <v>6</v>
      </c>
      <c r="F730" s="64" t="s">
        <v>231</v>
      </c>
    </row>
    <row r="731" spans="1:6" s="61" customFormat="1" x14ac:dyDescent="0.25">
      <c r="A731" s="64">
        <v>2114596</v>
      </c>
      <c r="B731" s="56">
        <v>46182.515752314815</v>
      </c>
      <c r="C731" s="64" t="s">
        <v>16</v>
      </c>
      <c r="D731" s="65">
        <v>46184</v>
      </c>
      <c r="E731" s="64">
        <f>NETWORKDAYS(Tabla36[[#This Row],[Fecha de radicación]],Tabla36[[#This Row],[Fecha de respuesta]]-1,Listas!$G$2:$G$75)</f>
        <v>2</v>
      </c>
      <c r="F731" s="64" t="s">
        <v>231</v>
      </c>
    </row>
    <row r="732" spans="1:6" s="61" customFormat="1" x14ac:dyDescent="0.25">
      <c r="A732" s="64">
        <v>2114622</v>
      </c>
      <c r="B732" s="56">
        <v>46182.540277777778</v>
      </c>
      <c r="C732" s="64" t="s">
        <v>16</v>
      </c>
      <c r="D732" s="65">
        <v>46203</v>
      </c>
      <c r="E732" s="64">
        <f>NETWORKDAYS(Tabla36[[#This Row],[Fecha de radicación]],Tabla36[[#This Row],[Fecha de respuesta]]-1,Listas!$G$2:$G$75)</f>
        <v>13</v>
      </c>
      <c r="F732" s="60" t="s">
        <v>20</v>
      </c>
    </row>
    <row r="733" spans="1:6" s="61" customFormat="1" x14ac:dyDescent="0.25">
      <c r="A733" s="64">
        <v>2114662</v>
      </c>
      <c r="B733" s="56">
        <v>46182.594513888886</v>
      </c>
      <c r="C733" s="64" t="s">
        <v>16</v>
      </c>
      <c r="D733" s="65">
        <v>46192</v>
      </c>
      <c r="E733" s="64">
        <f>NETWORKDAYS(Tabla36[[#This Row],[Fecha de radicación]],Tabla36[[#This Row],[Fecha de respuesta]]-1,Listas!$G$2:$G$75)</f>
        <v>7</v>
      </c>
      <c r="F733" s="64" t="s">
        <v>231</v>
      </c>
    </row>
    <row r="734" spans="1:6" s="61" customFormat="1" x14ac:dyDescent="0.25">
      <c r="A734" s="64">
        <v>2114664</v>
      </c>
      <c r="B734" s="56">
        <v>46182.596574074072</v>
      </c>
      <c r="C734" s="64" t="s">
        <v>16</v>
      </c>
      <c r="D734" s="65">
        <v>46192</v>
      </c>
      <c r="E734" s="64">
        <f>NETWORKDAYS(Tabla36[[#This Row],[Fecha de radicación]],Tabla36[[#This Row],[Fecha de respuesta]]-1,Listas!$G$2:$G$75)</f>
        <v>7</v>
      </c>
      <c r="F734" s="64" t="s">
        <v>231</v>
      </c>
    </row>
    <row r="735" spans="1:6" s="61" customFormat="1" x14ac:dyDescent="0.25">
      <c r="A735" s="64">
        <v>2114771</v>
      </c>
      <c r="B735" s="56">
        <v>46182.664513888885</v>
      </c>
      <c r="C735" s="64" t="s">
        <v>16</v>
      </c>
      <c r="D735" s="65">
        <v>46195</v>
      </c>
      <c r="E735" s="64">
        <f>NETWORKDAYS(Tabla36[[#This Row],[Fecha de radicación]],Tabla36[[#This Row],[Fecha de respuesta]]-1,Listas!$G$2:$G$75)</f>
        <v>8</v>
      </c>
      <c r="F735" s="64" t="s">
        <v>231</v>
      </c>
    </row>
    <row r="736" spans="1:6" s="61" customFormat="1" x14ac:dyDescent="0.25">
      <c r="A736" s="64">
        <v>2114786</v>
      </c>
      <c r="B736" s="56">
        <v>46182.671516203707</v>
      </c>
      <c r="C736" s="64" t="s">
        <v>16</v>
      </c>
      <c r="D736" s="65">
        <v>46197</v>
      </c>
      <c r="E736" s="64">
        <f>NETWORKDAYS(Tabla36[[#This Row],[Fecha de radicación]],Tabla36[[#This Row],[Fecha de respuesta]]-1,Listas!$G$2:$G$75)</f>
        <v>10</v>
      </c>
      <c r="F736" s="64" t="s">
        <v>231</v>
      </c>
    </row>
    <row r="737" spans="1:6" s="61" customFormat="1" x14ac:dyDescent="0.25">
      <c r="A737" s="64">
        <v>2114790</v>
      </c>
      <c r="B737" s="56">
        <v>46182.67359953704</v>
      </c>
      <c r="C737" s="64" t="s">
        <v>16</v>
      </c>
      <c r="D737" s="65">
        <v>46190</v>
      </c>
      <c r="E737" s="64">
        <f>NETWORKDAYS(Tabla36[[#This Row],[Fecha de radicación]],Tabla36[[#This Row],[Fecha de respuesta]]-1,Listas!$G$2:$G$75)</f>
        <v>5</v>
      </c>
      <c r="F737" s="64" t="s">
        <v>231</v>
      </c>
    </row>
    <row r="738" spans="1:6" s="61" customFormat="1" x14ac:dyDescent="0.25">
      <c r="A738" s="64">
        <v>2114791</v>
      </c>
      <c r="B738" s="56">
        <v>46182.675092592595</v>
      </c>
      <c r="C738" s="64" t="s">
        <v>16</v>
      </c>
      <c r="D738" s="65">
        <v>46185</v>
      </c>
      <c r="E738" s="64">
        <f>NETWORKDAYS(Tabla36[[#This Row],[Fecha de radicación]],Tabla36[[#This Row],[Fecha de respuesta]]-1,Listas!$G$2:$G$75)</f>
        <v>3</v>
      </c>
      <c r="F738" s="64" t="s">
        <v>231</v>
      </c>
    </row>
    <row r="739" spans="1:6" s="61" customFormat="1" x14ac:dyDescent="0.25">
      <c r="A739" s="64">
        <v>2114803</v>
      </c>
      <c r="B739" s="56">
        <v>46182.683634259258</v>
      </c>
      <c r="C739" s="64" t="s">
        <v>16</v>
      </c>
      <c r="D739" s="65">
        <v>46191</v>
      </c>
      <c r="E739" s="64">
        <f>NETWORKDAYS(Tabla36[[#This Row],[Fecha de radicación]],Tabla36[[#This Row],[Fecha de respuesta]]-1,Listas!$G$2:$G$75)</f>
        <v>6</v>
      </c>
      <c r="F739" s="64" t="s">
        <v>231</v>
      </c>
    </row>
    <row r="740" spans="1:6" s="61" customFormat="1" x14ac:dyDescent="0.25">
      <c r="A740" s="64">
        <v>2114860</v>
      </c>
      <c r="B740" s="56">
        <v>46182.712650462963</v>
      </c>
      <c r="C740" s="64" t="s">
        <v>16</v>
      </c>
      <c r="D740" s="65">
        <v>46191</v>
      </c>
      <c r="E740" s="64">
        <f>NETWORKDAYS(Tabla36[[#This Row],[Fecha de radicación]],Tabla36[[#This Row],[Fecha de respuesta]]-1,Listas!$G$2:$G$75)</f>
        <v>6</v>
      </c>
      <c r="F740" s="64" t="s">
        <v>231</v>
      </c>
    </row>
    <row r="741" spans="1:6" s="61" customFormat="1" x14ac:dyDescent="0.25">
      <c r="A741" s="64">
        <v>2114861</v>
      </c>
      <c r="B741" s="56">
        <v>46182.713391203702</v>
      </c>
      <c r="C741" s="64" t="s">
        <v>16</v>
      </c>
      <c r="D741" s="65">
        <v>46197</v>
      </c>
      <c r="E741" s="64">
        <f>NETWORKDAYS(Tabla36[[#This Row],[Fecha de radicación]],Tabla36[[#This Row],[Fecha de respuesta]]-1,Listas!$G$2:$G$75)</f>
        <v>10</v>
      </c>
      <c r="F741" s="64" t="s">
        <v>231</v>
      </c>
    </row>
    <row r="742" spans="1:6" s="61" customFormat="1" x14ac:dyDescent="0.25">
      <c r="A742" s="64">
        <v>2114904</v>
      </c>
      <c r="B742" s="56">
        <v>46182.767361111109</v>
      </c>
      <c r="C742" s="64" t="s">
        <v>16</v>
      </c>
      <c r="D742" s="65">
        <v>46191</v>
      </c>
      <c r="E742" s="64">
        <f>NETWORKDAYS(Tabla36[[#This Row],[Fecha de radicación]],Tabla36[[#This Row],[Fecha de respuesta]]-1,Listas!$G$2:$G$75)</f>
        <v>6</v>
      </c>
      <c r="F742" s="64" t="s">
        <v>231</v>
      </c>
    </row>
    <row r="743" spans="1:6" s="61" customFormat="1" x14ac:dyDescent="0.25">
      <c r="A743" s="64">
        <v>2114907</v>
      </c>
      <c r="B743" s="56">
        <v>46182.773564814815</v>
      </c>
      <c r="C743" s="64" t="s">
        <v>16</v>
      </c>
      <c r="D743" s="65">
        <v>46195</v>
      </c>
      <c r="E743" s="64">
        <f>NETWORKDAYS(Tabla36[[#This Row],[Fecha de radicación]],Tabla36[[#This Row],[Fecha de respuesta]]-1,Listas!$G$2:$G$75)</f>
        <v>8</v>
      </c>
      <c r="F743" s="64" t="s">
        <v>231</v>
      </c>
    </row>
    <row r="744" spans="1:6" s="61" customFormat="1" x14ac:dyDescent="0.25">
      <c r="A744" s="64">
        <v>2114936</v>
      </c>
      <c r="B744" s="56">
        <v>46182.848275462966</v>
      </c>
      <c r="C744" s="64" t="s">
        <v>16</v>
      </c>
      <c r="D744" s="65">
        <v>46191</v>
      </c>
      <c r="E744" s="64">
        <f>NETWORKDAYS(Tabla36[[#This Row],[Fecha de radicación]],Tabla36[[#This Row],[Fecha de respuesta]]-1,Listas!$G$2:$G$75)</f>
        <v>6</v>
      </c>
      <c r="F744" s="64" t="s">
        <v>231</v>
      </c>
    </row>
    <row r="745" spans="1:6" s="61" customFormat="1" x14ac:dyDescent="0.25">
      <c r="A745" s="64">
        <v>2114938</v>
      </c>
      <c r="B745" s="56">
        <v>46182.850034722222</v>
      </c>
      <c r="C745" s="64" t="s">
        <v>16</v>
      </c>
      <c r="D745" s="65">
        <v>46192</v>
      </c>
      <c r="E745" s="64">
        <f>NETWORKDAYS(Tabla36[[#This Row],[Fecha de radicación]],Tabla36[[#This Row],[Fecha de respuesta]]-1,Listas!$G$2:$G$75)</f>
        <v>7</v>
      </c>
      <c r="F745" s="64" t="s">
        <v>231</v>
      </c>
    </row>
    <row r="746" spans="1:6" s="61" customFormat="1" x14ac:dyDescent="0.25">
      <c r="A746" s="64">
        <v>2114940</v>
      </c>
      <c r="B746" s="56">
        <v>46182.851412037038</v>
      </c>
      <c r="C746" s="64" t="s">
        <v>16</v>
      </c>
      <c r="D746" s="65">
        <v>46191</v>
      </c>
      <c r="E746" s="64">
        <f>NETWORKDAYS(Tabla36[[#This Row],[Fecha de radicación]],Tabla36[[#This Row],[Fecha de respuesta]]-1,Listas!$G$2:$G$75)</f>
        <v>6</v>
      </c>
      <c r="F746" s="64" t="s">
        <v>231</v>
      </c>
    </row>
    <row r="747" spans="1:6" s="61" customFormat="1" x14ac:dyDescent="0.25">
      <c r="A747" s="64">
        <v>2114980</v>
      </c>
      <c r="B747" s="56">
        <v>46182.880324074074</v>
      </c>
      <c r="C747" s="64" t="s">
        <v>16</v>
      </c>
      <c r="D747" s="65">
        <v>46196</v>
      </c>
      <c r="E747" s="64">
        <f>NETWORKDAYS(Tabla36[[#This Row],[Fecha de radicación]],Tabla36[[#This Row],[Fecha de respuesta]]-1,Listas!$G$2:$G$75)</f>
        <v>9</v>
      </c>
      <c r="F747" s="64" t="s">
        <v>231</v>
      </c>
    </row>
    <row r="748" spans="1:6" s="61" customFormat="1" x14ac:dyDescent="0.25">
      <c r="A748" s="64">
        <v>2115066</v>
      </c>
      <c r="B748" s="56">
        <v>46182.969328703701</v>
      </c>
      <c r="C748" s="64" t="s">
        <v>16</v>
      </c>
      <c r="D748" s="65">
        <v>46196</v>
      </c>
      <c r="E748" s="64">
        <f>NETWORKDAYS(Tabla36[[#This Row],[Fecha de radicación]],Tabla36[[#This Row],[Fecha de respuesta]]-1,Listas!$G$2:$G$75)</f>
        <v>9</v>
      </c>
      <c r="F748" s="64" t="s">
        <v>231</v>
      </c>
    </row>
    <row r="749" spans="1:6" s="61" customFormat="1" x14ac:dyDescent="0.25">
      <c r="A749" s="64">
        <v>2115087</v>
      </c>
      <c r="B749" s="56">
        <v>46183.010196759256</v>
      </c>
      <c r="C749" s="64" t="s">
        <v>16</v>
      </c>
      <c r="D749" s="65">
        <v>46205</v>
      </c>
      <c r="E749" s="64">
        <f>NETWORKDAYS(Tabla36[[#This Row],[Fecha de radicación]],Tabla36[[#This Row],[Fecha de respuesta]]-1,Listas!$G$2:$G$75)</f>
        <v>14</v>
      </c>
      <c r="F749" s="60" t="s">
        <v>20</v>
      </c>
    </row>
    <row r="750" spans="1:6" s="61" customFormat="1" x14ac:dyDescent="0.25">
      <c r="A750" s="64">
        <v>2115261</v>
      </c>
      <c r="B750" s="56">
        <v>46183.458831018521</v>
      </c>
      <c r="C750" s="64" t="s">
        <v>16</v>
      </c>
      <c r="D750" s="65">
        <v>46192</v>
      </c>
      <c r="E750" s="64">
        <f>NETWORKDAYS(Tabla36[[#This Row],[Fecha de radicación]],Tabla36[[#This Row],[Fecha de respuesta]]-1,Listas!$G$2:$G$75)</f>
        <v>6</v>
      </c>
      <c r="F750" s="64" t="s">
        <v>231</v>
      </c>
    </row>
    <row r="751" spans="1:6" s="61" customFormat="1" x14ac:dyDescent="0.25">
      <c r="A751" s="64">
        <v>2115316</v>
      </c>
      <c r="B751" s="56">
        <v>46183.498645833337</v>
      </c>
      <c r="C751" s="64" t="s">
        <v>16</v>
      </c>
      <c r="D751" s="65">
        <v>46191</v>
      </c>
      <c r="E751" s="64">
        <f>NETWORKDAYS(Tabla36[[#This Row],[Fecha de radicación]],Tabla36[[#This Row],[Fecha de respuesta]]-1,Listas!$G$2:$G$75)</f>
        <v>5</v>
      </c>
      <c r="F751" s="64" t="s">
        <v>231</v>
      </c>
    </row>
    <row r="752" spans="1:6" s="61" customFormat="1" x14ac:dyDescent="0.25">
      <c r="A752" s="64">
        <v>2115393</v>
      </c>
      <c r="B752" s="56">
        <v>46183.605636574073</v>
      </c>
      <c r="C752" s="64" t="s">
        <v>16</v>
      </c>
      <c r="D752" s="65">
        <v>46192</v>
      </c>
      <c r="E752" s="64">
        <f>NETWORKDAYS(Tabla36[[#This Row],[Fecha de radicación]],Tabla36[[#This Row],[Fecha de respuesta]]-1,Listas!$G$2:$G$75)</f>
        <v>6</v>
      </c>
      <c r="F752" s="64" t="s">
        <v>231</v>
      </c>
    </row>
    <row r="753" spans="1:6" s="61" customFormat="1" x14ac:dyDescent="0.25">
      <c r="A753" s="64">
        <v>2115412</v>
      </c>
      <c r="B753" s="56">
        <v>46183.621863425928</v>
      </c>
      <c r="C753" s="64" t="s">
        <v>16</v>
      </c>
      <c r="D753" s="65">
        <v>46192</v>
      </c>
      <c r="E753" s="64">
        <f>NETWORKDAYS(Tabla36[[#This Row],[Fecha de radicación]],Tabla36[[#This Row],[Fecha de respuesta]]-1,Listas!$G$2:$G$75)</f>
        <v>6</v>
      </c>
      <c r="F753" s="64" t="s">
        <v>231</v>
      </c>
    </row>
    <row r="754" spans="1:6" s="61" customFormat="1" x14ac:dyDescent="0.25">
      <c r="A754" s="64">
        <v>2115430</v>
      </c>
      <c r="B754" s="56">
        <v>46183.630509259259</v>
      </c>
      <c r="C754" s="64" t="s">
        <v>16</v>
      </c>
      <c r="D754" s="65">
        <v>46198</v>
      </c>
      <c r="E754" s="64">
        <f>NETWORKDAYS(Tabla36[[#This Row],[Fecha de radicación]],Tabla36[[#This Row],[Fecha de respuesta]]-1,Listas!$G$2:$G$75)</f>
        <v>10</v>
      </c>
      <c r="F754" s="64" t="s">
        <v>231</v>
      </c>
    </row>
    <row r="755" spans="1:6" s="61" customFormat="1" x14ac:dyDescent="0.25">
      <c r="A755" s="64">
        <v>2115448</v>
      </c>
      <c r="B755" s="56">
        <v>46183.639814814815</v>
      </c>
      <c r="C755" s="64" t="s">
        <v>16</v>
      </c>
      <c r="D755" s="65">
        <v>46195</v>
      </c>
      <c r="E755" s="64">
        <f>NETWORKDAYS(Tabla36[[#This Row],[Fecha de radicación]],Tabla36[[#This Row],[Fecha de respuesta]]-1,Listas!$G$2:$G$75)</f>
        <v>7</v>
      </c>
      <c r="F755" s="64" t="s">
        <v>231</v>
      </c>
    </row>
    <row r="756" spans="1:6" s="61" customFormat="1" x14ac:dyDescent="0.25">
      <c r="A756" s="64">
        <v>2115452</v>
      </c>
      <c r="B756" s="56">
        <v>46183.641562500001</v>
      </c>
      <c r="C756" s="64" t="s">
        <v>16</v>
      </c>
      <c r="D756" s="65">
        <v>46198</v>
      </c>
      <c r="E756" s="64">
        <f>NETWORKDAYS(Tabla36[[#This Row],[Fecha de radicación]],Tabla36[[#This Row],[Fecha de respuesta]]-1,Listas!$G$2:$G$75)</f>
        <v>10</v>
      </c>
      <c r="F756" s="64" t="s">
        <v>231</v>
      </c>
    </row>
    <row r="757" spans="1:6" s="61" customFormat="1" x14ac:dyDescent="0.25">
      <c r="A757" s="64">
        <v>2115461</v>
      </c>
      <c r="B757" s="56">
        <v>46183.643969907411</v>
      </c>
      <c r="C757" s="64" t="s">
        <v>16</v>
      </c>
      <c r="D757" s="65">
        <v>46185</v>
      </c>
      <c r="E757" s="64">
        <f>NETWORKDAYS(Tabla36[[#This Row],[Fecha de radicación]],Tabla36[[#This Row],[Fecha de respuesta]]-1,Listas!$G$2:$G$75)</f>
        <v>2</v>
      </c>
      <c r="F757" s="64" t="s">
        <v>231</v>
      </c>
    </row>
    <row r="758" spans="1:6" s="61" customFormat="1" x14ac:dyDescent="0.25">
      <c r="A758" s="64">
        <v>2115582</v>
      </c>
      <c r="B758" s="56">
        <v>46183.717187499999</v>
      </c>
      <c r="C758" s="64" t="s">
        <v>16</v>
      </c>
      <c r="D758" s="65">
        <v>46192</v>
      </c>
      <c r="E758" s="64">
        <f>NETWORKDAYS(Tabla36[[#This Row],[Fecha de radicación]],Tabla36[[#This Row],[Fecha de respuesta]]-1,Listas!$G$2:$G$75)</f>
        <v>6</v>
      </c>
      <c r="F758" s="64" t="s">
        <v>231</v>
      </c>
    </row>
    <row r="759" spans="1:6" s="61" customFormat="1" x14ac:dyDescent="0.25">
      <c r="A759" s="64">
        <v>2115722</v>
      </c>
      <c r="B759" s="56">
        <v>46184.303425925929</v>
      </c>
      <c r="C759" s="64" t="s">
        <v>16</v>
      </c>
      <c r="D759" s="65">
        <v>46196</v>
      </c>
      <c r="E759" s="64">
        <f>NETWORKDAYS(Tabla36[[#This Row],[Fecha de radicación]],Tabla36[[#This Row],[Fecha de respuesta]]-1,Listas!$G$2:$G$75)</f>
        <v>7</v>
      </c>
      <c r="F759" s="64" t="s">
        <v>231</v>
      </c>
    </row>
    <row r="760" spans="1:6" s="61" customFormat="1" x14ac:dyDescent="0.25">
      <c r="A760" s="64">
        <v>2115739</v>
      </c>
      <c r="B760" s="56">
        <v>46184.358171296299</v>
      </c>
      <c r="C760" s="64" t="s">
        <v>16</v>
      </c>
      <c r="D760" s="65">
        <v>46192</v>
      </c>
      <c r="E760" s="64">
        <f>NETWORKDAYS(Tabla36[[#This Row],[Fecha de radicación]],Tabla36[[#This Row],[Fecha de respuesta]]-1,Listas!$G$2:$G$75)</f>
        <v>5</v>
      </c>
      <c r="F760" s="64" t="s">
        <v>231</v>
      </c>
    </row>
    <row r="761" spans="1:6" s="61" customFormat="1" x14ac:dyDescent="0.25">
      <c r="A761" s="64">
        <v>2115746</v>
      </c>
      <c r="B761" s="56">
        <v>46184.366770833331</v>
      </c>
      <c r="C761" s="64" t="s">
        <v>16</v>
      </c>
      <c r="D761" s="65">
        <v>46192</v>
      </c>
      <c r="E761" s="64">
        <f>NETWORKDAYS(Tabla36[[#This Row],[Fecha de radicación]],Tabla36[[#This Row],[Fecha de respuesta]]-1,Listas!$G$2:$G$75)</f>
        <v>5</v>
      </c>
      <c r="F761" s="64" t="s">
        <v>231</v>
      </c>
    </row>
    <row r="762" spans="1:6" s="61" customFormat="1" x14ac:dyDescent="0.25">
      <c r="A762" s="64">
        <v>2115750</v>
      </c>
      <c r="B762" s="56">
        <v>46184.370405092595</v>
      </c>
      <c r="C762" s="64" t="s">
        <v>16</v>
      </c>
      <c r="D762" s="65">
        <v>46196</v>
      </c>
      <c r="E762" s="64">
        <f>NETWORKDAYS(Tabla36[[#This Row],[Fecha de radicación]],Tabla36[[#This Row],[Fecha de respuesta]]-1,Listas!$G$2:$G$75)</f>
        <v>7</v>
      </c>
      <c r="F762" s="64" t="s">
        <v>231</v>
      </c>
    </row>
    <row r="763" spans="1:6" s="61" customFormat="1" x14ac:dyDescent="0.25">
      <c r="A763" s="64">
        <v>2115755</v>
      </c>
      <c r="B763" s="56">
        <v>46184.3746875</v>
      </c>
      <c r="C763" s="64" t="s">
        <v>16</v>
      </c>
      <c r="D763" s="65">
        <v>46185</v>
      </c>
      <c r="E763" s="64">
        <f>NETWORKDAYS(Tabla36[[#This Row],[Fecha de radicación]],Tabla36[[#This Row],[Fecha de respuesta]]-1,Listas!$G$2:$G$75)</f>
        <v>1</v>
      </c>
      <c r="F763" s="64" t="s">
        <v>231</v>
      </c>
    </row>
    <row r="764" spans="1:6" s="61" customFormat="1" x14ac:dyDescent="0.25">
      <c r="A764" s="64">
        <v>2115798</v>
      </c>
      <c r="B764" s="56">
        <v>46184.406828703701</v>
      </c>
      <c r="C764" s="64" t="s">
        <v>16</v>
      </c>
      <c r="D764" s="65">
        <v>46197</v>
      </c>
      <c r="E764" s="64">
        <f>NETWORKDAYS(Tabla36[[#This Row],[Fecha de radicación]],Tabla36[[#This Row],[Fecha de respuesta]]-1,Listas!$G$2:$G$75)</f>
        <v>8</v>
      </c>
      <c r="F764" s="64" t="s">
        <v>231</v>
      </c>
    </row>
    <row r="765" spans="1:6" s="61" customFormat="1" x14ac:dyDescent="0.25">
      <c r="A765" s="64">
        <v>2115802</v>
      </c>
      <c r="B765" s="56">
        <v>46184.408912037034</v>
      </c>
      <c r="C765" s="64" t="s">
        <v>16</v>
      </c>
      <c r="D765" s="65">
        <v>46191</v>
      </c>
      <c r="E765" s="64">
        <f>NETWORKDAYS(Tabla36[[#This Row],[Fecha de radicación]],Tabla36[[#This Row],[Fecha de respuesta]]-1,Listas!$G$2:$G$75)</f>
        <v>4</v>
      </c>
      <c r="F765" s="64" t="s">
        <v>231</v>
      </c>
    </row>
    <row r="766" spans="1:6" s="61" customFormat="1" x14ac:dyDescent="0.25">
      <c r="A766" s="64">
        <v>2115803</v>
      </c>
      <c r="B766" s="56">
        <v>46184.411550925928</v>
      </c>
      <c r="C766" s="64" t="s">
        <v>16</v>
      </c>
      <c r="D766" s="65">
        <v>46197</v>
      </c>
      <c r="E766" s="64">
        <f>NETWORKDAYS(Tabla36[[#This Row],[Fecha de radicación]],Tabla36[[#This Row],[Fecha de respuesta]]-1,Listas!$G$2:$G$75)</f>
        <v>8</v>
      </c>
      <c r="F766" s="64" t="s">
        <v>231</v>
      </c>
    </row>
    <row r="767" spans="1:6" s="61" customFormat="1" x14ac:dyDescent="0.25">
      <c r="A767" s="64">
        <v>2115806</v>
      </c>
      <c r="B767" s="56">
        <v>46184.413854166669</v>
      </c>
      <c r="C767" s="64" t="s">
        <v>16</v>
      </c>
      <c r="D767" s="65">
        <v>46199</v>
      </c>
      <c r="E767" s="64">
        <f>NETWORKDAYS(Tabla36[[#This Row],[Fecha de radicación]],Tabla36[[#This Row],[Fecha de respuesta]]-1,Listas!$G$2:$G$75)</f>
        <v>10</v>
      </c>
      <c r="F767" s="64" t="s">
        <v>231</v>
      </c>
    </row>
    <row r="768" spans="1:6" s="61" customFormat="1" x14ac:dyDescent="0.25">
      <c r="A768" s="64">
        <v>2115902</v>
      </c>
      <c r="B768" s="56">
        <v>46184.496435185189</v>
      </c>
      <c r="C768" s="64" t="s">
        <v>16</v>
      </c>
      <c r="D768" s="65">
        <v>46189</v>
      </c>
      <c r="E768" s="64">
        <f>NETWORKDAYS(Tabla36[[#This Row],[Fecha de radicación]],Tabla36[[#This Row],[Fecha de respuesta]]-1,Listas!$G$2:$G$75)</f>
        <v>2</v>
      </c>
      <c r="F768" s="64" t="s">
        <v>231</v>
      </c>
    </row>
    <row r="769" spans="1:6" s="61" customFormat="1" x14ac:dyDescent="0.25">
      <c r="A769" s="64">
        <v>2115909</v>
      </c>
      <c r="B769" s="56">
        <v>46184.503668981481</v>
      </c>
      <c r="C769" s="64" t="s">
        <v>16</v>
      </c>
      <c r="D769" s="65">
        <v>46199</v>
      </c>
      <c r="E769" s="64">
        <f>NETWORKDAYS(Tabla36[[#This Row],[Fecha de radicación]],Tabla36[[#This Row],[Fecha de respuesta]]-1,Listas!$G$2:$G$75)</f>
        <v>10</v>
      </c>
      <c r="F769" s="64" t="s">
        <v>231</v>
      </c>
    </row>
    <row r="770" spans="1:6" s="61" customFormat="1" ht="30" x14ac:dyDescent="0.25">
      <c r="A770" s="64">
        <v>2115933</v>
      </c>
      <c r="B770" s="56">
        <v>46184.525243055556</v>
      </c>
      <c r="C770" s="64" t="s">
        <v>208</v>
      </c>
      <c r="D770" s="65">
        <v>46192</v>
      </c>
      <c r="E770" s="64">
        <f>NETWORKDAYS(Tabla36[[#This Row],[Fecha de radicación]],Tabla36[[#This Row],[Fecha de respuesta]]-1,Listas!$G$2:$G$75)</f>
        <v>5</v>
      </c>
      <c r="F770" s="64" t="s">
        <v>231</v>
      </c>
    </row>
    <row r="771" spans="1:6" s="61" customFormat="1" x14ac:dyDescent="0.25">
      <c r="A771" s="64">
        <v>2116011</v>
      </c>
      <c r="B771" s="56">
        <v>46184.624988425923</v>
      </c>
      <c r="C771" s="64" t="s">
        <v>16</v>
      </c>
      <c r="D771" s="65">
        <v>46196</v>
      </c>
      <c r="E771" s="64">
        <f>NETWORKDAYS(Tabla36[[#This Row],[Fecha de radicación]],Tabla36[[#This Row],[Fecha de respuesta]]-1,Listas!$G$2:$G$75)</f>
        <v>7</v>
      </c>
      <c r="F771" s="64" t="s">
        <v>231</v>
      </c>
    </row>
    <row r="772" spans="1:6" s="61" customFormat="1" x14ac:dyDescent="0.25">
      <c r="A772" s="64">
        <v>2116017</v>
      </c>
      <c r="B772" s="56">
        <v>46184.626967592594</v>
      </c>
      <c r="C772" s="64" t="s">
        <v>16</v>
      </c>
      <c r="D772" s="65">
        <v>46205</v>
      </c>
      <c r="E772" s="64">
        <f>NETWORKDAYS(Tabla36[[#This Row],[Fecha de radicación]],Tabla36[[#This Row],[Fecha de respuesta]]-1,Listas!$G$2:$G$75)</f>
        <v>13</v>
      </c>
      <c r="F772" s="60" t="s">
        <v>20</v>
      </c>
    </row>
    <row r="773" spans="1:6" s="61" customFormat="1" x14ac:dyDescent="0.25">
      <c r="A773" s="64">
        <v>2116032</v>
      </c>
      <c r="B773" s="56">
        <v>46184.635567129626</v>
      </c>
      <c r="C773" s="64" t="s">
        <v>16</v>
      </c>
      <c r="D773" s="65">
        <v>46196</v>
      </c>
      <c r="E773" s="64">
        <f>NETWORKDAYS(Tabla36[[#This Row],[Fecha de radicación]],Tabla36[[#This Row],[Fecha de respuesta]]-1,Listas!$G$2:$G$75)</f>
        <v>7</v>
      </c>
      <c r="F773" s="64" t="s">
        <v>231</v>
      </c>
    </row>
    <row r="774" spans="1:6" s="61" customFormat="1" x14ac:dyDescent="0.25">
      <c r="A774" s="64">
        <v>2116066</v>
      </c>
      <c r="B774" s="56">
        <v>46184.650983796295</v>
      </c>
      <c r="C774" s="64" t="s">
        <v>16</v>
      </c>
      <c r="D774" s="65">
        <v>46192</v>
      </c>
      <c r="E774" s="64">
        <f>NETWORKDAYS(Tabla36[[#This Row],[Fecha de radicación]],Tabla36[[#This Row],[Fecha de respuesta]]-1,Listas!$G$2:$G$75)</f>
        <v>5</v>
      </c>
      <c r="F774" s="64" t="s">
        <v>231</v>
      </c>
    </row>
    <row r="775" spans="1:6" s="61" customFormat="1" x14ac:dyDescent="0.25">
      <c r="A775" s="64">
        <v>2116071</v>
      </c>
      <c r="B775" s="56">
        <v>46184.654467592591</v>
      </c>
      <c r="C775" s="64" t="s">
        <v>16</v>
      </c>
      <c r="D775" s="65">
        <v>46192</v>
      </c>
      <c r="E775" s="64">
        <f>NETWORKDAYS(Tabla36[[#This Row],[Fecha de radicación]],Tabla36[[#This Row],[Fecha de respuesta]]-1,Listas!$G$2:$G$75)</f>
        <v>5</v>
      </c>
      <c r="F775" s="64" t="s">
        <v>231</v>
      </c>
    </row>
    <row r="776" spans="1:6" s="61" customFormat="1" x14ac:dyDescent="0.25">
      <c r="A776" s="64">
        <v>2116093</v>
      </c>
      <c r="B776" s="56">
        <v>46184.661215277774</v>
      </c>
      <c r="C776" s="64" t="s">
        <v>16</v>
      </c>
      <c r="D776" s="65">
        <v>46217</v>
      </c>
      <c r="E776" s="64">
        <f>NETWORKDAYS(Tabla36[[#This Row],[Fecha de radicación]],Tabla36[[#This Row],[Fecha de respuesta]]-1,Listas!$G$2:$G$75)</f>
        <v>20</v>
      </c>
      <c r="F776" s="60" t="s">
        <v>20</v>
      </c>
    </row>
    <row r="777" spans="1:6" s="61" customFormat="1" x14ac:dyDescent="0.25">
      <c r="A777" s="64">
        <v>2116130</v>
      </c>
      <c r="B777" s="56">
        <v>46184.704745370371</v>
      </c>
      <c r="C777" s="64" t="s">
        <v>16</v>
      </c>
      <c r="D777" s="65">
        <v>46191</v>
      </c>
      <c r="E777" s="64">
        <f>NETWORKDAYS(Tabla36[[#This Row],[Fecha de radicación]],Tabla36[[#This Row],[Fecha de respuesta]]-1,Listas!$G$2:$G$75)</f>
        <v>4</v>
      </c>
      <c r="F777" s="64" t="s">
        <v>231</v>
      </c>
    </row>
    <row r="778" spans="1:6" s="61" customFormat="1" x14ac:dyDescent="0.25">
      <c r="A778" s="64">
        <v>2116239</v>
      </c>
      <c r="B778" s="56">
        <v>46185.336608796293</v>
      </c>
      <c r="C778" s="64" t="s">
        <v>16</v>
      </c>
      <c r="D778" s="65">
        <v>46196</v>
      </c>
      <c r="E778" s="64">
        <f>NETWORKDAYS(Tabla36[[#This Row],[Fecha de radicación]],Tabla36[[#This Row],[Fecha de respuesta]]-1,Listas!$G$2:$G$75)</f>
        <v>6</v>
      </c>
      <c r="F778" s="64" t="s">
        <v>231</v>
      </c>
    </row>
    <row r="779" spans="1:6" s="61" customFormat="1" x14ac:dyDescent="0.25">
      <c r="A779" s="64">
        <v>2116260</v>
      </c>
      <c r="B779" s="56">
        <v>46185.373136574075</v>
      </c>
      <c r="C779" s="64" t="s">
        <v>16</v>
      </c>
      <c r="D779" s="65">
        <v>46203</v>
      </c>
      <c r="E779" s="64">
        <f>NETWORKDAYS(Tabla36[[#This Row],[Fecha de radicación]],Tabla36[[#This Row],[Fecha de respuesta]]-1,Listas!$G$2:$G$75)</f>
        <v>10</v>
      </c>
      <c r="F779" s="64" t="s">
        <v>231</v>
      </c>
    </row>
    <row r="780" spans="1:6" s="61" customFormat="1" x14ac:dyDescent="0.25">
      <c r="A780" s="64">
        <v>2116467</v>
      </c>
      <c r="B780" s="56">
        <v>46185.608912037038</v>
      </c>
      <c r="C780" s="64" t="s">
        <v>16</v>
      </c>
      <c r="D780" s="65">
        <v>46189</v>
      </c>
      <c r="E780" s="64">
        <f>NETWORKDAYS(Tabla36[[#This Row],[Fecha de radicación]],Tabla36[[#This Row],[Fecha de respuesta]]-1,Listas!$G$2:$G$75)</f>
        <v>1</v>
      </c>
      <c r="F780" s="64" t="s">
        <v>231</v>
      </c>
    </row>
    <row r="781" spans="1:6" s="61" customFormat="1" x14ac:dyDescent="0.25">
      <c r="A781" s="64">
        <v>2116507</v>
      </c>
      <c r="B781" s="56">
        <v>46185.640185185184</v>
      </c>
      <c r="C781" s="64" t="s">
        <v>16</v>
      </c>
      <c r="D781" s="65">
        <v>46205</v>
      </c>
      <c r="E781" s="64">
        <f>NETWORKDAYS(Tabla36[[#This Row],[Fecha de radicación]],Tabla36[[#This Row],[Fecha de respuesta]]-1,Listas!$G$2:$G$75)</f>
        <v>12</v>
      </c>
      <c r="F781" s="60" t="s">
        <v>20</v>
      </c>
    </row>
    <row r="782" spans="1:6" s="61" customFormat="1" x14ac:dyDescent="0.25">
      <c r="A782" s="64">
        <v>2116510</v>
      </c>
      <c r="B782" s="56">
        <v>46185.642442129632</v>
      </c>
      <c r="C782" s="64" t="s">
        <v>16</v>
      </c>
      <c r="D782" s="65">
        <v>46196</v>
      </c>
      <c r="E782" s="64">
        <f>NETWORKDAYS(Tabla36[[#This Row],[Fecha de radicación]],Tabla36[[#This Row],[Fecha de respuesta]]-1,Listas!$G$2:$G$75)</f>
        <v>6</v>
      </c>
      <c r="F782" s="64" t="s">
        <v>231</v>
      </c>
    </row>
    <row r="783" spans="1:6" s="61" customFormat="1" x14ac:dyDescent="0.25">
      <c r="A783" s="64">
        <v>2116513</v>
      </c>
      <c r="B783" s="56">
        <v>46185.644189814811</v>
      </c>
      <c r="C783" s="64" t="s">
        <v>16</v>
      </c>
      <c r="D783" s="65">
        <v>46196</v>
      </c>
      <c r="E783" s="64">
        <f>NETWORKDAYS(Tabla36[[#This Row],[Fecha de radicación]],Tabla36[[#This Row],[Fecha de respuesta]]-1,Listas!$G$2:$G$75)</f>
        <v>6</v>
      </c>
      <c r="F783" s="64" t="s">
        <v>231</v>
      </c>
    </row>
    <row r="784" spans="1:6" s="61" customFormat="1" x14ac:dyDescent="0.25">
      <c r="A784" s="64">
        <v>2116516</v>
      </c>
      <c r="B784" s="56">
        <v>46185.645254629628</v>
      </c>
      <c r="C784" s="64" t="s">
        <v>16</v>
      </c>
      <c r="D784" s="65">
        <v>46196</v>
      </c>
      <c r="E784" s="64">
        <f>NETWORKDAYS(Tabla36[[#This Row],[Fecha de radicación]],Tabla36[[#This Row],[Fecha de respuesta]]-1,Listas!$G$2:$G$75)</f>
        <v>6</v>
      </c>
      <c r="F784" s="64" t="s">
        <v>231</v>
      </c>
    </row>
    <row r="785" spans="1:6" s="61" customFormat="1" x14ac:dyDescent="0.25">
      <c r="A785" s="64">
        <v>2116520</v>
      </c>
      <c r="B785" s="56">
        <v>46185.646435185183</v>
      </c>
      <c r="C785" s="64" t="s">
        <v>16</v>
      </c>
      <c r="D785" s="65">
        <v>46196</v>
      </c>
      <c r="E785" s="64">
        <f>NETWORKDAYS(Tabla36[[#This Row],[Fecha de radicación]],Tabla36[[#This Row],[Fecha de respuesta]]-1,Listas!$G$2:$G$75)</f>
        <v>6</v>
      </c>
      <c r="F785" s="64" t="s">
        <v>231</v>
      </c>
    </row>
    <row r="786" spans="1:6" s="61" customFormat="1" x14ac:dyDescent="0.25">
      <c r="A786" s="64">
        <v>2116523</v>
      </c>
      <c r="B786" s="56">
        <v>46185.648206018515</v>
      </c>
      <c r="C786" s="64" t="s">
        <v>16</v>
      </c>
      <c r="D786" s="65">
        <v>46196</v>
      </c>
      <c r="E786" s="64">
        <f>NETWORKDAYS(Tabla36[[#This Row],[Fecha de radicación]],Tabla36[[#This Row],[Fecha de respuesta]]-1,Listas!$G$2:$G$75)</f>
        <v>6</v>
      </c>
      <c r="F786" s="64" t="s">
        <v>231</v>
      </c>
    </row>
    <row r="787" spans="1:6" s="61" customFormat="1" x14ac:dyDescent="0.25">
      <c r="A787" s="64">
        <v>2116524</v>
      </c>
      <c r="B787" s="56">
        <v>46185.649988425925</v>
      </c>
      <c r="C787" s="64" t="s">
        <v>16</v>
      </c>
      <c r="D787" s="65">
        <v>46196</v>
      </c>
      <c r="E787" s="64">
        <f>NETWORKDAYS(Tabla36[[#This Row],[Fecha de radicación]],Tabla36[[#This Row],[Fecha de respuesta]]-1,Listas!$G$2:$G$75)</f>
        <v>6</v>
      </c>
      <c r="F787" s="64" t="s">
        <v>231</v>
      </c>
    </row>
    <row r="788" spans="1:6" s="61" customFormat="1" x14ac:dyDescent="0.25">
      <c r="A788" s="64">
        <v>2116543</v>
      </c>
      <c r="B788" s="56">
        <v>46185.663425925923</v>
      </c>
      <c r="C788" s="64" t="s">
        <v>16</v>
      </c>
      <c r="D788" s="65">
        <v>46199</v>
      </c>
      <c r="E788" s="64">
        <f>NETWORKDAYS(Tabla36[[#This Row],[Fecha de radicación]],Tabla36[[#This Row],[Fecha de respuesta]]-1,Listas!$G$2:$G$75)</f>
        <v>9</v>
      </c>
      <c r="F788" s="64" t="s">
        <v>231</v>
      </c>
    </row>
    <row r="789" spans="1:6" s="61" customFormat="1" x14ac:dyDescent="0.25">
      <c r="A789" s="64">
        <v>2116572</v>
      </c>
      <c r="B789" s="56">
        <v>46185.689074074071</v>
      </c>
      <c r="C789" s="64" t="s">
        <v>16</v>
      </c>
      <c r="D789" s="65">
        <v>46196</v>
      </c>
      <c r="E789" s="64">
        <f>NETWORKDAYS(Tabla36[[#This Row],[Fecha de radicación]],Tabla36[[#This Row],[Fecha de respuesta]]-1,Listas!$G$2:$G$75)</f>
        <v>6</v>
      </c>
      <c r="F789" s="64" t="s">
        <v>231</v>
      </c>
    </row>
    <row r="790" spans="1:6" s="61" customFormat="1" x14ac:dyDescent="0.25">
      <c r="A790" s="64">
        <v>2116599</v>
      </c>
      <c r="B790" s="56">
        <v>46185.707858796297</v>
      </c>
      <c r="C790" s="64" t="s">
        <v>16</v>
      </c>
      <c r="D790" s="65">
        <v>46203</v>
      </c>
      <c r="E790" s="64">
        <f>NETWORKDAYS(Tabla36[[#This Row],[Fecha de radicación]],Tabla36[[#This Row],[Fecha de respuesta]]-1,Listas!$G$2:$G$75)</f>
        <v>10</v>
      </c>
      <c r="F790" s="64" t="s">
        <v>231</v>
      </c>
    </row>
    <row r="791" spans="1:6" s="61" customFormat="1" x14ac:dyDescent="0.25">
      <c r="A791" s="64">
        <v>2116728</v>
      </c>
      <c r="B791" s="56">
        <v>46187.136284722219</v>
      </c>
      <c r="C791" s="64" t="s">
        <v>16</v>
      </c>
      <c r="D791" s="65">
        <v>46203</v>
      </c>
      <c r="E791" s="64">
        <f>NETWORKDAYS(Tabla36[[#This Row],[Fecha de radicación]],Tabla36[[#This Row],[Fecha de respuesta]]-1,Listas!$G$2:$G$75)</f>
        <v>9</v>
      </c>
      <c r="F791" s="64" t="s">
        <v>231</v>
      </c>
    </row>
    <row r="792" spans="1:6" s="61" customFormat="1" x14ac:dyDescent="0.25">
      <c r="A792" s="64">
        <v>2116822</v>
      </c>
      <c r="B792" s="56">
        <v>46189.377569444441</v>
      </c>
      <c r="C792" s="64" t="s">
        <v>16</v>
      </c>
      <c r="D792" s="65">
        <v>46204</v>
      </c>
      <c r="E792" s="64">
        <f>NETWORKDAYS(Tabla36[[#This Row],[Fecha de radicación]],Tabla36[[#This Row],[Fecha de respuesta]]-1,Listas!$G$2:$G$75)</f>
        <v>10</v>
      </c>
      <c r="F792" s="64" t="s">
        <v>231</v>
      </c>
    </row>
    <row r="793" spans="1:6" s="61" customFormat="1" x14ac:dyDescent="0.25">
      <c r="A793" s="64">
        <v>2116828</v>
      </c>
      <c r="B793" s="56">
        <v>46189.386608796296</v>
      </c>
      <c r="C793" s="64" t="s">
        <v>16</v>
      </c>
      <c r="D793" s="65">
        <v>46198</v>
      </c>
      <c r="E793" s="64">
        <f>NETWORKDAYS(Tabla36[[#This Row],[Fecha de radicación]],Tabla36[[#This Row],[Fecha de respuesta]]-1,Listas!$G$2:$G$75)</f>
        <v>7</v>
      </c>
      <c r="F793" s="64" t="s">
        <v>231</v>
      </c>
    </row>
    <row r="794" spans="1:6" s="61" customFormat="1" x14ac:dyDescent="0.25">
      <c r="A794" s="64">
        <v>2116856</v>
      </c>
      <c r="B794" s="56">
        <v>46189.417824074073</v>
      </c>
      <c r="C794" s="64" t="s">
        <v>16</v>
      </c>
      <c r="D794" s="65">
        <v>46203</v>
      </c>
      <c r="E794" s="64">
        <f>NETWORKDAYS(Tabla36[[#This Row],[Fecha de radicación]],Tabla36[[#This Row],[Fecha de respuesta]]-1,Listas!$G$2:$G$75)</f>
        <v>9</v>
      </c>
      <c r="F794" s="64" t="s">
        <v>231</v>
      </c>
    </row>
    <row r="795" spans="1:6" s="61" customFormat="1" x14ac:dyDescent="0.25">
      <c r="A795" s="64">
        <v>2116980</v>
      </c>
      <c r="B795" s="56">
        <v>46189.565023148149</v>
      </c>
      <c r="C795" s="64" t="s">
        <v>16</v>
      </c>
      <c r="D795" s="65">
        <v>46203</v>
      </c>
      <c r="E795" s="64">
        <f>NETWORKDAYS(Tabla36[[#This Row],[Fecha de radicación]],Tabla36[[#This Row],[Fecha de respuesta]]-1,Listas!$G$2:$G$75)</f>
        <v>9</v>
      </c>
      <c r="F795" s="64" t="s">
        <v>231</v>
      </c>
    </row>
    <row r="796" spans="1:6" s="61" customFormat="1" x14ac:dyDescent="0.25">
      <c r="A796" s="64">
        <v>2116984</v>
      </c>
      <c r="B796" s="56">
        <v>46189.566863425927</v>
      </c>
      <c r="C796" s="64" t="s">
        <v>16</v>
      </c>
      <c r="D796" s="65">
        <v>46204</v>
      </c>
      <c r="E796" s="64">
        <f>NETWORKDAYS(Tabla36[[#This Row],[Fecha de radicación]],Tabla36[[#This Row],[Fecha de respuesta]]-1,Listas!$G$2:$G$75)</f>
        <v>10</v>
      </c>
      <c r="F796" s="64" t="s">
        <v>231</v>
      </c>
    </row>
    <row r="797" spans="1:6" s="61" customFormat="1" x14ac:dyDescent="0.25">
      <c r="A797" s="64">
        <v>2116988</v>
      </c>
      <c r="B797" s="56">
        <v>46189.569687499999</v>
      </c>
      <c r="C797" s="64" t="s">
        <v>16</v>
      </c>
      <c r="D797" s="65">
        <v>46196</v>
      </c>
      <c r="E797" s="64">
        <f>NETWORKDAYS(Tabla36[[#This Row],[Fecha de radicación]],Tabla36[[#This Row],[Fecha de respuesta]]-1,Listas!$G$2:$G$75)</f>
        <v>5</v>
      </c>
      <c r="F797" s="64" t="s">
        <v>231</v>
      </c>
    </row>
    <row r="798" spans="1:6" s="61" customFormat="1" x14ac:dyDescent="0.25">
      <c r="A798" s="64">
        <v>2116989</v>
      </c>
      <c r="B798" s="56">
        <v>46189.570844907408</v>
      </c>
      <c r="C798" s="64" t="s">
        <v>16</v>
      </c>
      <c r="D798" s="65">
        <v>46198</v>
      </c>
      <c r="E798" s="64">
        <f>NETWORKDAYS(Tabla36[[#This Row],[Fecha de radicación]],Tabla36[[#This Row],[Fecha de respuesta]]-1,Listas!$G$2:$G$75)</f>
        <v>7</v>
      </c>
      <c r="F798" s="64" t="s">
        <v>231</v>
      </c>
    </row>
    <row r="799" spans="1:6" s="61" customFormat="1" x14ac:dyDescent="0.25">
      <c r="A799" s="64">
        <v>2116991</v>
      </c>
      <c r="B799" s="56">
        <v>46189.572488425925</v>
      </c>
      <c r="C799" s="64" t="s">
        <v>16</v>
      </c>
      <c r="D799" s="65">
        <v>46203</v>
      </c>
      <c r="E799" s="64">
        <f>NETWORKDAYS(Tabla36[[#This Row],[Fecha de radicación]],Tabla36[[#This Row],[Fecha de respuesta]]-1,Listas!$G$2:$G$75)</f>
        <v>9</v>
      </c>
      <c r="F799" s="64" t="s">
        <v>231</v>
      </c>
    </row>
    <row r="800" spans="1:6" s="61" customFormat="1" x14ac:dyDescent="0.25">
      <c r="A800" s="64">
        <v>2116995</v>
      </c>
      <c r="B800" s="56">
        <v>46189.57739583333</v>
      </c>
      <c r="C800" s="64" t="s">
        <v>16</v>
      </c>
      <c r="D800" s="65">
        <v>46205</v>
      </c>
      <c r="E800" s="64">
        <f>NETWORKDAYS(Tabla36[[#This Row],[Fecha de radicación]],Tabla36[[#This Row],[Fecha de respuesta]]-1,Listas!$G$2:$G$75)</f>
        <v>11</v>
      </c>
      <c r="F800" s="60" t="s">
        <v>20</v>
      </c>
    </row>
    <row r="801" spans="1:6" s="61" customFormat="1" x14ac:dyDescent="0.25">
      <c r="A801" s="64">
        <v>2117006</v>
      </c>
      <c r="B801" s="56">
        <v>46189.587731481479</v>
      </c>
      <c r="C801" s="64" t="s">
        <v>16</v>
      </c>
      <c r="D801" s="65">
        <v>46197</v>
      </c>
      <c r="E801" s="64">
        <f>NETWORKDAYS(Tabla36[[#This Row],[Fecha de radicación]],Tabla36[[#This Row],[Fecha de respuesta]]-1,Listas!$G$2:$G$75)</f>
        <v>6</v>
      </c>
      <c r="F801" s="64" t="s">
        <v>231</v>
      </c>
    </row>
    <row r="802" spans="1:6" s="61" customFormat="1" x14ac:dyDescent="0.25">
      <c r="A802" s="64">
        <v>2117058</v>
      </c>
      <c r="B802" s="56">
        <v>46189.64472222222</v>
      </c>
      <c r="C802" s="64" t="s">
        <v>16</v>
      </c>
      <c r="D802" s="65">
        <v>46196</v>
      </c>
      <c r="E802" s="64">
        <f>NETWORKDAYS(Tabla36[[#This Row],[Fecha de radicación]],Tabla36[[#This Row],[Fecha de respuesta]]-1,Listas!$G$2:$G$75)</f>
        <v>5</v>
      </c>
      <c r="F802" s="64" t="s">
        <v>231</v>
      </c>
    </row>
    <row r="803" spans="1:6" s="61" customFormat="1" x14ac:dyDescent="0.25">
      <c r="A803" s="64">
        <v>2117073</v>
      </c>
      <c r="B803" s="56">
        <v>46189.655960648146</v>
      </c>
      <c r="C803" s="64" t="s">
        <v>16</v>
      </c>
      <c r="D803" s="65">
        <v>46198</v>
      </c>
      <c r="E803" s="64">
        <f>NETWORKDAYS(Tabla36[[#This Row],[Fecha de radicación]],Tabla36[[#This Row],[Fecha de respuesta]]-1,Listas!$G$2:$G$75)</f>
        <v>7</v>
      </c>
      <c r="F803" s="64" t="s">
        <v>231</v>
      </c>
    </row>
    <row r="804" spans="1:6" s="61" customFormat="1" x14ac:dyDescent="0.25">
      <c r="A804" s="64">
        <v>2117081</v>
      </c>
      <c r="B804" s="56">
        <v>46189.661006944443</v>
      </c>
      <c r="C804" s="64" t="s">
        <v>16</v>
      </c>
      <c r="D804" s="65">
        <v>46199</v>
      </c>
      <c r="E804" s="64">
        <f>NETWORKDAYS(Tabla36[[#This Row],[Fecha de radicación]],Tabla36[[#This Row],[Fecha de respuesta]]-1,Listas!$G$2:$G$75)</f>
        <v>8</v>
      </c>
      <c r="F804" s="64" t="s">
        <v>231</v>
      </c>
    </row>
    <row r="805" spans="1:6" s="61" customFormat="1" x14ac:dyDescent="0.25">
      <c r="A805" s="64">
        <v>2117092</v>
      </c>
      <c r="B805" s="56">
        <v>46189.666979166665</v>
      </c>
      <c r="C805" s="64" t="s">
        <v>16</v>
      </c>
      <c r="D805" s="65">
        <v>46199</v>
      </c>
      <c r="E805" s="64">
        <f>NETWORKDAYS(Tabla36[[#This Row],[Fecha de radicación]],Tabla36[[#This Row],[Fecha de respuesta]]-1,Listas!$G$2:$G$75)</f>
        <v>8</v>
      </c>
      <c r="F805" s="64" t="s">
        <v>231</v>
      </c>
    </row>
    <row r="806" spans="1:6" s="61" customFormat="1" ht="30" x14ac:dyDescent="0.25">
      <c r="A806" s="64">
        <v>2117093</v>
      </c>
      <c r="B806" s="56">
        <v>46189.668252314812</v>
      </c>
      <c r="C806" s="64" t="s">
        <v>208</v>
      </c>
      <c r="D806" s="65">
        <v>46204</v>
      </c>
      <c r="E806" s="64">
        <f>NETWORKDAYS(Tabla36[[#This Row],[Fecha de radicación]],Tabla36[[#This Row],[Fecha de respuesta]]-1,Listas!$G$2:$G$75)</f>
        <v>10</v>
      </c>
      <c r="F806" s="60" t="s">
        <v>20</v>
      </c>
    </row>
    <row r="807" spans="1:6" s="61" customFormat="1" x14ac:dyDescent="0.25">
      <c r="A807" s="64">
        <v>2117116</v>
      </c>
      <c r="B807" s="56">
        <v>46189.687627314815</v>
      </c>
      <c r="C807" s="64" t="s">
        <v>16</v>
      </c>
      <c r="D807" s="65">
        <v>46204</v>
      </c>
      <c r="E807" s="64">
        <f>NETWORKDAYS(Tabla36[[#This Row],[Fecha de radicación]],Tabla36[[#This Row],[Fecha de respuesta]]-1,Listas!$G$2:$G$75)</f>
        <v>10</v>
      </c>
      <c r="F807" s="64" t="s">
        <v>231</v>
      </c>
    </row>
    <row r="808" spans="1:6" s="61" customFormat="1" x14ac:dyDescent="0.25">
      <c r="A808" s="64">
        <v>2117125</v>
      </c>
      <c r="B808" s="56">
        <v>46189.702986111108</v>
      </c>
      <c r="C808" s="64" t="s">
        <v>16</v>
      </c>
      <c r="D808" s="65">
        <v>46204</v>
      </c>
      <c r="E808" s="64">
        <f>NETWORKDAYS(Tabla36[[#This Row],[Fecha de radicación]],Tabla36[[#This Row],[Fecha de respuesta]]-1,Listas!$G$2:$G$75)</f>
        <v>10</v>
      </c>
      <c r="F808" s="64" t="s">
        <v>231</v>
      </c>
    </row>
    <row r="809" spans="1:6" s="61" customFormat="1" x14ac:dyDescent="0.25">
      <c r="A809" s="64">
        <v>2127173</v>
      </c>
      <c r="B809" s="56">
        <v>46189.909687500003</v>
      </c>
      <c r="C809" s="64" t="s">
        <v>16</v>
      </c>
      <c r="D809" s="65">
        <v>46198</v>
      </c>
      <c r="E809" s="64">
        <f>NETWORKDAYS(Tabla36[[#This Row],[Fecha de radicación]],Tabla36[[#This Row],[Fecha de respuesta]]-1,Listas!$G$2:$G$75)</f>
        <v>7</v>
      </c>
      <c r="F809" s="64" t="s">
        <v>231</v>
      </c>
    </row>
    <row r="810" spans="1:6" s="61" customFormat="1" x14ac:dyDescent="0.25">
      <c r="A810" s="64">
        <v>2127212</v>
      </c>
      <c r="B810" s="56">
        <v>46190.327511574076</v>
      </c>
      <c r="C810" s="64" t="s">
        <v>16</v>
      </c>
      <c r="D810" s="65">
        <v>46191</v>
      </c>
      <c r="E810" s="64">
        <f>NETWORKDAYS(Tabla36[[#This Row],[Fecha de radicación]],Tabla36[[#This Row],[Fecha de respuesta]]-1,Listas!$G$2:$G$75)</f>
        <v>1</v>
      </c>
      <c r="F810" s="64" t="s">
        <v>231</v>
      </c>
    </row>
    <row r="811" spans="1:6" s="61" customFormat="1" x14ac:dyDescent="0.25">
      <c r="A811" s="64">
        <v>2127215</v>
      </c>
      <c r="B811" s="56">
        <v>46190.332905092589</v>
      </c>
      <c r="C811" s="64" t="s">
        <v>16</v>
      </c>
      <c r="D811" s="65">
        <v>46191</v>
      </c>
      <c r="E811" s="64">
        <f>NETWORKDAYS(Tabla36[[#This Row],[Fecha de radicación]],Tabla36[[#This Row],[Fecha de respuesta]]-1,Listas!$G$2:$G$75)</f>
        <v>1</v>
      </c>
      <c r="F811" s="64" t="s">
        <v>231</v>
      </c>
    </row>
    <row r="812" spans="1:6" s="61" customFormat="1" x14ac:dyDescent="0.25">
      <c r="A812" s="64">
        <v>2127298</v>
      </c>
      <c r="B812" s="56">
        <v>46190.420416666668</v>
      </c>
      <c r="C812" s="64" t="s">
        <v>16</v>
      </c>
      <c r="D812" s="65">
        <v>46204</v>
      </c>
      <c r="E812" s="64">
        <f>NETWORKDAYS(Tabla36[[#This Row],[Fecha de radicación]],Tabla36[[#This Row],[Fecha de respuesta]]-1,Listas!$G$2:$G$75)</f>
        <v>9</v>
      </c>
      <c r="F812" s="64" t="s">
        <v>231</v>
      </c>
    </row>
    <row r="813" spans="1:6" s="61" customFormat="1" x14ac:dyDescent="0.25">
      <c r="A813" s="64">
        <v>2127300</v>
      </c>
      <c r="B813" s="56">
        <v>46190.422673611109</v>
      </c>
      <c r="C813" s="64" t="s">
        <v>16</v>
      </c>
      <c r="D813" s="65">
        <v>46204</v>
      </c>
      <c r="E813" s="64">
        <f>NETWORKDAYS(Tabla36[[#This Row],[Fecha de radicación]],Tabla36[[#This Row],[Fecha de respuesta]]-1,Listas!$G$2:$G$75)</f>
        <v>9</v>
      </c>
      <c r="F813" s="64" t="s">
        <v>231</v>
      </c>
    </row>
    <row r="814" spans="1:6" s="61" customFormat="1" x14ac:dyDescent="0.25">
      <c r="A814" s="64">
        <v>2127311</v>
      </c>
      <c r="B814" s="56">
        <v>46190.433796296296</v>
      </c>
      <c r="C814" s="64" t="s">
        <v>16</v>
      </c>
      <c r="D814" s="65">
        <v>46196</v>
      </c>
      <c r="E814" s="64">
        <f>NETWORKDAYS(Tabla36[[#This Row],[Fecha de radicación]],Tabla36[[#This Row],[Fecha de respuesta]]-1,Listas!$G$2:$G$75)</f>
        <v>4</v>
      </c>
      <c r="F814" s="64" t="s">
        <v>231</v>
      </c>
    </row>
    <row r="815" spans="1:6" s="61" customFormat="1" x14ac:dyDescent="0.25">
      <c r="A815" s="64">
        <v>2127357</v>
      </c>
      <c r="B815" s="56">
        <v>46190.498773148145</v>
      </c>
      <c r="C815" s="64" t="s">
        <v>16</v>
      </c>
      <c r="D815" s="65">
        <v>46192</v>
      </c>
      <c r="E815" s="64">
        <f>NETWORKDAYS(Tabla36[[#This Row],[Fecha de radicación]],Tabla36[[#This Row],[Fecha de respuesta]]-1,Listas!$G$2:$G$75)</f>
        <v>2</v>
      </c>
      <c r="F815" s="64" t="s">
        <v>231</v>
      </c>
    </row>
    <row r="816" spans="1:6" s="61" customFormat="1" x14ac:dyDescent="0.25">
      <c r="A816" s="64">
        <v>2127362</v>
      </c>
      <c r="B816" s="56">
        <v>46190.501550925925</v>
      </c>
      <c r="C816" s="64" t="s">
        <v>16</v>
      </c>
      <c r="D816" s="65">
        <v>46196</v>
      </c>
      <c r="E816" s="64">
        <f>NETWORKDAYS(Tabla36[[#This Row],[Fecha de radicación]],Tabla36[[#This Row],[Fecha de respuesta]]-1,Listas!$G$2:$G$75)</f>
        <v>4</v>
      </c>
      <c r="F816" s="64" t="s">
        <v>231</v>
      </c>
    </row>
    <row r="817" spans="1:6" s="61" customFormat="1" x14ac:dyDescent="0.25">
      <c r="A817" s="64">
        <v>2127364</v>
      </c>
      <c r="B817" s="56">
        <v>46190.503391203703</v>
      </c>
      <c r="C817" s="64" t="s">
        <v>16</v>
      </c>
      <c r="D817" s="65">
        <v>46199</v>
      </c>
      <c r="E817" s="64">
        <f>NETWORKDAYS(Tabla36[[#This Row],[Fecha de radicación]],Tabla36[[#This Row],[Fecha de respuesta]]-1,Listas!$G$2:$G$75)</f>
        <v>7</v>
      </c>
      <c r="F817" s="64" t="s">
        <v>231</v>
      </c>
    </row>
    <row r="818" spans="1:6" s="61" customFormat="1" x14ac:dyDescent="0.25">
      <c r="A818" s="64">
        <v>2127367</v>
      </c>
      <c r="B818" s="56">
        <v>46190.506805555553</v>
      </c>
      <c r="C818" s="64" t="s">
        <v>16</v>
      </c>
      <c r="D818" s="65">
        <v>46199</v>
      </c>
      <c r="E818" s="64">
        <f>NETWORKDAYS(Tabla36[[#This Row],[Fecha de radicación]],Tabla36[[#This Row],[Fecha de respuesta]]-1,Listas!$G$2:$G$75)</f>
        <v>7</v>
      </c>
      <c r="F818" s="64" t="s">
        <v>231</v>
      </c>
    </row>
    <row r="819" spans="1:6" s="61" customFormat="1" x14ac:dyDescent="0.25">
      <c r="A819" s="64">
        <v>2127381</v>
      </c>
      <c r="B819" s="56">
        <v>46190.532199074078</v>
      </c>
      <c r="C819" s="64" t="s">
        <v>16</v>
      </c>
      <c r="D819" s="65">
        <v>46191</v>
      </c>
      <c r="E819" s="64">
        <f>NETWORKDAYS(Tabla36[[#This Row],[Fecha de radicación]],Tabla36[[#This Row],[Fecha de respuesta]]-1,Listas!$G$2:$G$75)</f>
        <v>1</v>
      </c>
      <c r="F819" s="64" t="s">
        <v>231</v>
      </c>
    </row>
    <row r="820" spans="1:6" s="61" customFormat="1" x14ac:dyDescent="0.25">
      <c r="A820" s="64">
        <v>2127385</v>
      </c>
      <c r="B820" s="56">
        <v>46190.53534722222</v>
      </c>
      <c r="C820" s="64" t="s">
        <v>16</v>
      </c>
      <c r="D820" s="65">
        <v>46205</v>
      </c>
      <c r="E820" s="64">
        <f>NETWORKDAYS(Tabla36[[#This Row],[Fecha de radicación]],Tabla36[[#This Row],[Fecha de respuesta]]-1,Listas!$G$2:$G$75)</f>
        <v>10</v>
      </c>
      <c r="F820" s="64" t="s">
        <v>231</v>
      </c>
    </row>
    <row r="821" spans="1:6" s="61" customFormat="1" x14ac:dyDescent="0.25">
      <c r="A821" s="64">
        <v>2127503</v>
      </c>
      <c r="B821" s="56">
        <v>46190.646944444445</v>
      </c>
      <c r="C821" s="64" t="s">
        <v>16</v>
      </c>
      <c r="D821" s="65">
        <v>46197</v>
      </c>
      <c r="E821" s="64">
        <f>NETWORKDAYS(Tabla36[[#This Row],[Fecha de radicación]],Tabla36[[#This Row],[Fecha de respuesta]]-1,Listas!$G$2:$G$75)</f>
        <v>5</v>
      </c>
      <c r="F821" s="64" t="s">
        <v>231</v>
      </c>
    </row>
    <row r="822" spans="1:6" s="61" customFormat="1" x14ac:dyDescent="0.25">
      <c r="A822" s="64">
        <v>2127507</v>
      </c>
      <c r="B822" s="56">
        <v>46190.649293981478</v>
      </c>
      <c r="C822" s="64" t="s">
        <v>16</v>
      </c>
      <c r="D822" s="65">
        <v>46205</v>
      </c>
      <c r="E822" s="64">
        <f>NETWORKDAYS(Tabla36[[#This Row],[Fecha de radicación]],Tabla36[[#This Row],[Fecha de respuesta]]-1,Listas!$G$2:$G$75)</f>
        <v>10</v>
      </c>
      <c r="F822" s="64" t="s">
        <v>231</v>
      </c>
    </row>
    <row r="823" spans="1:6" s="61" customFormat="1" x14ac:dyDescent="0.25">
      <c r="A823" s="64">
        <v>2127521</v>
      </c>
      <c r="B823" s="56">
        <v>46190.658622685187</v>
      </c>
      <c r="C823" s="64" t="s">
        <v>16</v>
      </c>
      <c r="D823" s="65">
        <v>46198</v>
      </c>
      <c r="E823" s="64">
        <f>NETWORKDAYS(Tabla36[[#This Row],[Fecha de radicación]],Tabla36[[#This Row],[Fecha de respuesta]]-1,Listas!$G$2:$G$75)</f>
        <v>6</v>
      </c>
      <c r="F823" s="64" t="s">
        <v>231</v>
      </c>
    </row>
    <row r="824" spans="1:6" s="61" customFormat="1" x14ac:dyDescent="0.25">
      <c r="A824" s="64">
        <v>2127717</v>
      </c>
      <c r="B824" s="56">
        <v>46191.363495370373</v>
      </c>
      <c r="C824" s="64" t="s">
        <v>16</v>
      </c>
      <c r="D824" s="65">
        <v>46206</v>
      </c>
      <c r="E824" s="64">
        <f>NETWORKDAYS(Tabla36[[#This Row],[Fecha de radicación]],Tabla36[[#This Row],[Fecha de respuesta]]-1,Listas!$G$2:$G$75)</f>
        <v>10</v>
      </c>
      <c r="F824" s="64" t="s">
        <v>231</v>
      </c>
    </row>
    <row r="825" spans="1:6" s="61" customFormat="1" x14ac:dyDescent="0.25">
      <c r="A825" s="64">
        <v>2127744</v>
      </c>
      <c r="B825" s="56">
        <v>46191.39571759259</v>
      </c>
      <c r="C825" s="64" t="s">
        <v>16</v>
      </c>
      <c r="D825" s="65">
        <v>46198</v>
      </c>
      <c r="E825" s="64">
        <f>NETWORKDAYS(Tabla36[[#This Row],[Fecha de radicación]],Tabla36[[#This Row],[Fecha de respuesta]]-1,Listas!$G$2:$G$75)</f>
        <v>5</v>
      </c>
      <c r="F825" s="64" t="s">
        <v>231</v>
      </c>
    </row>
    <row r="826" spans="1:6" s="61" customFormat="1" x14ac:dyDescent="0.25">
      <c r="A826" s="64">
        <v>2127762</v>
      </c>
      <c r="B826" s="56">
        <v>46191.41337962963</v>
      </c>
      <c r="C826" s="64" t="s">
        <v>16</v>
      </c>
      <c r="D826" s="65">
        <v>46197</v>
      </c>
      <c r="E826" s="64">
        <f>NETWORKDAYS(Tabla36[[#This Row],[Fecha de radicación]],Tabla36[[#This Row],[Fecha de respuesta]]-1,Listas!$G$2:$G$75)</f>
        <v>4</v>
      </c>
      <c r="F826" s="64" t="s">
        <v>231</v>
      </c>
    </row>
    <row r="827" spans="1:6" s="61" customFormat="1" x14ac:dyDescent="0.25">
      <c r="A827" s="64">
        <v>2127763</v>
      </c>
      <c r="B827" s="56">
        <v>46191.415567129632</v>
      </c>
      <c r="C827" s="64" t="s">
        <v>16</v>
      </c>
      <c r="D827" s="65">
        <v>46212</v>
      </c>
      <c r="E827" s="64">
        <f>NETWORKDAYS(Tabla36[[#This Row],[Fecha de radicación]],Tabla36[[#This Row],[Fecha de respuesta]]-1,Listas!$G$2:$G$75)</f>
        <v>14</v>
      </c>
      <c r="F827" s="60" t="s">
        <v>20</v>
      </c>
    </row>
    <row r="828" spans="1:6" s="61" customFormat="1" x14ac:dyDescent="0.25">
      <c r="A828" s="64">
        <v>2127766</v>
      </c>
      <c r="B828" s="56">
        <v>46191.417754629627</v>
      </c>
      <c r="C828" s="64" t="s">
        <v>16</v>
      </c>
      <c r="D828" s="65">
        <v>46205</v>
      </c>
      <c r="E828" s="64">
        <f>NETWORKDAYS(Tabla36[[#This Row],[Fecha de radicación]],Tabla36[[#This Row],[Fecha de respuesta]]-1,Listas!$G$2:$G$75)</f>
        <v>9</v>
      </c>
      <c r="F828" s="64" t="s">
        <v>231</v>
      </c>
    </row>
    <row r="829" spans="1:6" s="61" customFormat="1" x14ac:dyDescent="0.25">
      <c r="A829" s="64">
        <v>2127771</v>
      </c>
      <c r="B829" s="56">
        <v>46191.422199074077</v>
      </c>
      <c r="C829" s="64" t="s">
        <v>16</v>
      </c>
      <c r="D829" s="65">
        <v>46203</v>
      </c>
      <c r="E829" s="64">
        <f>NETWORKDAYS(Tabla36[[#This Row],[Fecha de radicación]],Tabla36[[#This Row],[Fecha de respuesta]]-1,Listas!$G$2:$G$75)</f>
        <v>7</v>
      </c>
      <c r="F829" s="64" t="s">
        <v>231</v>
      </c>
    </row>
    <row r="830" spans="1:6" s="61" customFormat="1" x14ac:dyDescent="0.25">
      <c r="A830" s="64">
        <v>2127785</v>
      </c>
      <c r="B830" s="56">
        <v>46191.453622685185</v>
      </c>
      <c r="C830" s="64" t="s">
        <v>16</v>
      </c>
      <c r="D830" s="65">
        <v>46204</v>
      </c>
      <c r="E830" s="64">
        <f>NETWORKDAYS(Tabla36[[#This Row],[Fecha de radicación]],Tabla36[[#This Row],[Fecha de respuesta]]-1,Listas!$G$2:$G$75)</f>
        <v>8</v>
      </c>
      <c r="F830" s="64" t="s">
        <v>231</v>
      </c>
    </row>
    <row r="831" spans="1:6" s="61" customFormat="1" x14ac:dyDescent="0.25">
      <c r="A831" s="64">
        <v>2127797</v>
      </c>
      <c r="B831" s="56">
        <v>46191.469155092593</v>
      </c>
      <c r="C831" s="64" t="s">
        <v>16</v>
      </c>
      <c r="D831" s="65">
        <v>46197</v>
      </c>
      <c r="E831" s="64">
        <f>NETWORKDAYS(Tabla36[[#This Row],[Fecha de radicación]],Tabla36[[#This Row],[Fecha de respuesta]]-1,Listas!$G$2:$G$75)</f>
        <v>4</v>
      </c>
      <c r="F831" s="64" t="s">
        <v>231</v>
      </c>
    </row>
    <row r="832" spans="1:6" s="61" customFormat="1" x14ac:dyDescent="0.25">
      <c r="A832" s="64">
        <v>2127798</v>
      </c>
      <c r="B832" s="56">
        <v>46191.470625000002</v>
      </c>
      <c r="C832" s="64" t="s">
        <v>16</v>
      </c>
      <c r="D832" s="65">
        <v>46205</v>
      </c>
      <c r="E832" s="64">
        <f>NETWORKDAYS(Tabla36[[#This Row],[Fecha de radicación]],Tabla36[[#This Row],[Fecha de respuesta]]-1,Listas!$G$2:$G$75)</f>
        <v>9</v>
      </c>
      <c r="F832" s="64" t="s">
        <v>231</v>
      </c>
    </row>
    <row r="833" spans="1:6" s="61" customFormat="1" x14ac:dyDescent="0.25">
      <c r="A833" s="64">
        <v>2127799</v>
      </c>
      <c r="B833" s="56">
        <v>46191.47216435185</v>
      </c>
      <c r="C833" s="64" t="s">
        <v>16</v>
      </c>
      <c r="D833" s="65">
        <v>46196</v>
      </c>
      <c r="E833" s="64">
        <f>NETWORKDAYS(Tabla36[[#This Row],[Fecha de radicación]],Tabla36[[#This Row],[Fecha de respuesta]]-1,Listas!$G$2:$G$75)</f>
        <v>3</v>
      </c>
      <c r="F833" s="64" t="s">
        <v>231</v>
      </c>
    </row>
    <row r="834" spans="1:6" s="61" customFormat="1" x14ac:dyDescent="0.25">
      <c r="A834" s="64">
        <v>2127871</v>
      </c>
      <c r="B834" s="56">
        <v>46191.584456018521</v>
      </c>
      <c r="C834" s="64" t="s">
        <v>16</v>
      </c>
      <c r="D834" s="65">
        <v>46203</v>
      </c>
      <c r="E834" s="64">
        <f>NETWORKDAYS(Tabla36[[#This Row],[Fecha de radicación]],Tabla36[[#This Row],[Fecha de respuesta]]-1,Listas!$G$2:$G$75)</f>
        <v>7</v>
      </c>
      <c r="F834" s="64" t="s">
        <v>231</v>
      </c>
    </row>
    <row r="835" spans="1:6" s="61" customFormat="1" x14ac:dyDescent="0.25">
      <c r="A835" s="64">
        <v>2127885</v>
      </c>
      <c r="B835" s="56">
        <v>46191.603298611109</v>
      </c>
      <c r="C835" s="64" t="s">
        <v>16</v>
      </c>
      <c r="D835" s="65">
        <v>46203</v>
      </c>
      <c r="E835" s="64">
        <f>NETWORKDAYS(Tabla36[[#This Row],[Fecha de radicación]],Tabla36[[#This Row],[Fecha de respuesta]]-1,Listas!$G$2:$G$75)</f>
        <v>7</v>
      </c>
      <c r="F835" s="64" t="s">
        <v>231</v>
      </c>
    </row>
    <row r="836" spans="1:6" s="61" customFormat="1" x14ac:dyDescent="0.25">
      <c r="A836" s="64">
        <v>2127886</v>
      </c>
      <c r="B836" s="56">
        <v>46191.604155092595</v>
      </c>
      <c r="C836" s="64" t="s">
        <v>16</v>
      </c>
      <c r="D836" s="65">
        <v>46204</v>
      </c>
      <c r="E836" s="64">
        <f>NETWORKDAYS(Tabla36[[#This Row],[Fecha de radicación]],Tabla36[[#This Row],[Fecha de respuesta]]-1,Listas!$G$2:$G$75)</f>
        <v>8</v>
      </c>
      <c r="F836" s="64" t="s">
        <v>231</v>
      </c>
    </row>
    <row r="837" spans="1:6" s="61" customFormat="1" x14ac:dyDescent="0.25">
      <c r="A837" s="64">
        <v>2127931</v>
      </c>
      <c r="B837" s="56">
        <v>46191.655428240738</v>
      </c>
      <c r="C837" s="64" t="s">
        <v>16</v>
      </c>
      <c r="D837" s="65">
        <v>46205</v>
      </c>
      <c r="E837" s="64">
        <f>NETWORKDAYS(Tabla36[[#This Row],[Fecha de radicación]],Tabla36[[#This Row],[Fecha de respuesta]]-1,Listas!$G$2:$G$75)</f>
        <v>9</v>
      </c>
      <c r="F837" s="64" t="s">
        <v>231</v>
      </c>
    </row>
    <row r="838" spans="1:6" s="61" customFormat="1" x14ac:dyDescent="0.25">
      <c r="A838" s="64">
        <v>2127932</v>
      </c>
      <c r="B838" s="56">
        <v>46191.656631944446</v>
      </c>
      <c r="C838" s="64" t="s">
        <v>16</v>
      </c>
      <c r="D838" s="65">
        <v>46204</v>
      </c>
      <c r="E838" s="64">
        <f>NETWORKDAYS(Tabla36[[#This Row],[Fecha de radicación]],Tabla36[[#This Row],[Fecha de respuesta]]-1,Listas!$G$2:$G$75)</f>
        <v>8</v>
      </c>
      <c r="F838" s="64" t="s">
        <v>231</v>
      </c>
    </row>
    <row r="839" spans="1:6" s="61" customFormat="1" x14ac:dyDescent="0.25">
      <c r="A839" s="64">
        <v>2127934</v>
      </c>
      <c r="B839" s="56">
        <v>46191.659085648149</v>
      </c>
      <c r="C839" s="64" t="s">
        <v>16</v>
      </c>
      <c r="D839" s="65">
        <v>46203</v>
      </c>
      <c r="E839" s="64">
        <f>NETWORKDAYS(Tabla36[[#This Row],[Fecha de radicación]],Tabla36[[#This Row],[Fecha de respuesta]]-1,Listas!$G$2:$G$75)</f>
        <v>7</v>
      </c>
      <c r="F839" s="64" t="s">
        <v>231</v>
      </c>
    </row>
    <row r="840" spans="1:6" s="61" customFormat="1" x14ac:dyDescent="0.25">
      <c r="A840" s="64">
        <v>2127944</v>
      </c>
      <c r="B840" s="56">
        <v>46191.664201388892</v>
      </c>
      <c r="C840" s="64" t="s">
        <v>16</v>
      </c>
      <c r="D840" s="65">
        <v>46205</v>
      </c>
      <c r="E840" s="64">
        <f>NETWORKDAYS(Tabla36[[#This Row],[Fecha de radicación]],Tabla36[[#This Row],[Fecha de respuesta]]-1,Listas!$G$2:$G$75)</f>
        <v>9</v>
      </c>
      <c r="F840" s="64" t="s">
        <v>231</v>
      </c>
    </row>
    <row r="841" spans="1:6" s="61" customFormat="1" x14ac:dyDescent="0.25">
      <c r="A841" s="64">
        <v>2127967</v>
      </c>
      <c r="B841" s="56">
        <v>46191.68818287037</v>
      </c>
      <c r="C841" s="64" t="s">
        <v>16</v>
      </c>
      <c r="D841" s="65">
        <v>46192</v>
      </c>
      <c r="E841" s="64">
        <f>NETWORKDAYS(Tabla36[[#This Row],[Fecha de radicación]],Tabla36[[#This Row],[Fecha de respuesta]]-1,Listas!$G$2:$G$75)</f>
        <v>1</v>
      </c>
      <c r="F841" s="64" t="s">
        <v>231</v>
      </c>
    </row>
    <row r="842" spans="1:6" s="61" customFormat="1" x14ac:dyDescent="0.25">
      <c r="A842" s="64">
        <v>2128107</v>
      </c>
      <c r="B842" s="56">
        <v>46192.342129629629</v>
      </c>
      <c r="C842" s="64" t="s">
        <v>16</v>
      </c>
      <c r="D842" s="65">
        <v>46197</v>
      </c>
      <c r="E842" s="64">
        <f>NETWORKDAYS(Tabla36[[#This Row],[Fecha de radicación]],Tabla36[[#This Row],[Fecha de respuesta]]-1,Listas!$G$2:$G$75)</f>
        <v>3</v>
      </c>
      <c r="F842" s="64" t="s">
        <v>231</v>
      </c>
    </row>
    <row r="843" spans="1:6" s="61" customFormat="1" x14ac:dyDescent="0.25">
      <c r="A843" s="64">
        <v>2128115</v>
      </c>
      <c r="B843" s="56">
        <v>46192.354537037034</v>
      </c>
      <c r="C843" s="64" t="s">
        <v>16</v>
      </c>
      <c r="D843" s="65">
        <v>46197</v>
      </c>
      <c r="E843" s="64">
        <f>NETWORKDAYS(Tabla36[[#This Row],[Fecha de radicación]],Tabla36[[#This Row],[Fecha de respuesta]]-1,Listas!$G$2:$G$75)</f>
        <v>3</v>
      </c>
      <c r="F843" s="64" t="s">
        <v>231</v>
      </c>
    </row>
    <row r="844" spans="1:6" s="61" customFormat="1" x14ac:dyDescent="0.25">
      <c r="A844" s="64">
        <v>2128137</v>
      </c>
      <c r="B844" s="56">
        <v>46192.372071759259</v>
      </c>
      <c r="C844" s="64" t="s">
        <v>16</v>
      </c>
      <c r="D844" s="65">
        <v>46204</v>
      </c>
      <c r="E844" s="64">
        <f>NETWORKDAYS(Tabla36[[#This Row],[Fecha de radicación]],Tabla36[[#This Row],[Fecha de respuesta]]-1,Listas!$G$2:$G$75)</f>
        <v>7</v>
      </c>
      <c r="F844" s="64" t="s">
        <v>231</v>
      </c>
    </row>
    <row r="845" spans="1:6" s="61" customFormat="1" x14ac:dyDescent="0.25">
      <c r="A845" s="64">
        <v>2128138</v>
      </c>
      <c r="B845" s="56">
        <v>46192.373495370368</v>
      </c>
      <c r="C845" s="64" t="s">
        <v>16</v>
      </c>
      <c r="D845" s="65">
        <v>46203</v>
      </c>
      <c r="E845" s="64">
        <f>NETWORKDAYS(Tabla36[[#This Row],[Fecha de radicación]],Tabla36[[#This Row],[Fecha de respuesta]]-1,Listas!$G$2:$G$75)</f>
        <v>6</v>
      </c>
      <c r="F845" s="64" t="s">
        <v>231</v>
      </c>
    </row>
    <row r="846" spans="1:6" s="61" customFormat="1" x14ac:dyDescent="0.25">
      <c r="A846" s="64">
        <v>2128266</v>
      </c>
      <c r="B846" s="56">
        <v>46192.487928240742</v>
      </c>
      <c r="C846" s="64" t="s">
        <v>16</v>
      </c>
      <c r="D846" s="65">
        <v>46203</v>
      </c>
      <c r="E846" s="64">
        <f>NETWORKDAYS(Tabla36[[#This Row],[Fecha de radicación]],Tabla36[[#This Row],[Fecha de respuesta]]-1,Listas!$G$2:$G$75)</f>
        <v>6</v>
      </c>
      <c r="F846" s="60" t="s">
        <v>20</v>
      </c>
    </row>
    <row r="847" spans="1:6" s="61" customFormat="1" x14ac:dyDescent="0.25">
      <c r="A847" s="64">
        <v>2128342</v>
      </c>
      <c r="B847" s="56">
        <v>46192.583541666667</v>
      </c>
      <c r="C847" s="64" t="s">
        <v>16</v>
      </c>
      <c r="D847" s="65">
        <v>46199</v>
      </c>
      <c r="E847" s="64">
        <f>NETWORKDAYS(Tabla36[[#This Row],[Fecha de radicación]],Tabla36[[#This Row],[Fecha de respuesta]]-1,Listas!$G$2:$G$75)</f>
        <v>5</v>
      </c>
      <c r="F847" s="64" t="s">
        <v>231</v>
      </c>
    </row>
    <row r="848" spans="1:6" s="61" customFormat="1" x14ac:dyDescent="0.25">
      <c r="A848" s="64">
        <v>2128391</v>
      </c>
      <c r="B848" s="56">
        <v>46192.623090277775</v>
      </c>
      <c r="C848" s="64" t="s">
        <v>16</v>
      </c>
      <c r="D848" s="65">
        <v>46199</v>
      </c>
      <c r="E848" s="64">
        <f>NETWORKDAYS(Tabla36[[#This Row],[Fecha de radicación]],Tabla36[[#This Row],[Fecha de respuesta]]-1,Listas!$G$2:$G$75)</f>
        <v>5</v>
      </c>
      <c r="F848" s="64" t="s">
        <v>231</v>
      </c>
    </row>
    <row r="849" spans="1:6" s="61" customFormat="1" x14ac:dyDescent="0.25">
      <c r="A849" s="64">
        <v>2128397</v>
      </c>
      <c r="B849" s="56">
        <v>46192.626238425924</v>
      </c>
      <c r="C849" s="64" t="s">
        <v>16</v>
      </c>
      <c r="D849" s="65">
        <v>46205</v>
      </c>
      <c r="E849" s="64">
        <f>NETWORKDAYS(Tabla36[[#This Row],[Fecha de radicación]],Tabla36[[#This Row],[Fecha de respuesta]]-1,Listas!$G$2:$G$75)</f>
        <v>8</v>
      </c>
      <c r="F849" s="64" t="s">
        <v>231</v>
      </c>
    </row>
    <row r="850" spans="1:6" s="61" customFormat="1" x14ac:dyDescent="0.25">
      <c r="A850" s="64">
        <v>2148573</v>
      </c>
      <c r="B850" s="56">
        <v>46195.37332175926</v>
      </c>
      <c r="C850" s="64" t="s">
        <v>16</v>
      </c>
      <c r="D850" s="65">
        <v>46198</v>
      </c>
      <c r="E850" s="64">
        <f>NETWORKDAYS(Tabla36[[#This Row],[Fecha de radicación]],Tabla36[[#This Row],[Fecha de respuesta]]-1,Listas!$G$2:$G$75)</f>
        <v>3</v>
      </c>
      <c r="F850" s="64" t="s">
        <v>231</v>
      </c>
    </row>
    <row r="851" spans="1:6" s="61" customFormat="1" x14ac:dyDescent="0.25">
      <c r="A851" s="64">
        <v>2148579</v>
      </c>
      <c r="B851" s="56">
        <v>46195.376458333332</v>
      </c>
      <c r="C851" s="64" t="s">
        <v>16</v>
      </c>
      <c r="D851" s="65">
        <v>46203</v>
      </c>
      <c r="E851" s="64">
        <f>NETWORKDAYS(Tabla36[[#This Row],[Fecha de radicación]],Tabla36[[#This Row],[Fecha de respuesta]]-1,Listas!$G$2:$G$75)</f>
        <v>5</v>
      </c>
      <c r="F851" s="64" t="s">
        <v>231</v>
      </c>
    </row>
    <row r="852" spans="1:6" s="61" customFormat="1" x14ac:dyDescent="0.25">
      <c r="A852" s="64">
        <v>2148581</v>
      </c>
      <c r="B852" s="56">
        <v>46195.379259259258</v>
      </c>
      <c r="C852" s="64" t="s">
        <v>16</v>
      </c>
      <c r="D852" s="65">
        <v>46203</v>
      </c>
      <c r="E852" s="64">
        <f>NETWORKDAYS(Tabla36[[#This Row],[Fecha de radicación]],Tabla36[[#This Row],[Fecha de respuesta]]-1,Listas!$G$2:$G$75)</f>
        <v>5</v>
      </c>
      <c r="F852" s="64" t="s">
        <v>231</v>
      </c>
    </row>
    <row r="853" spans="1:6" s="61" customFormat="1" x14ac:dyDescent="0.25">
      <c r="A853" s="64">
        <v>2148641</v>
      </c>
      <c r="B853" s="56">
        <v>46195.433148148149</v>
      </c>
      <c r="C853" s="64" t="s">
        <v>16</v>
      </c>
      <c r="D853" s="65">
        <v>46203</v>
      </c>
      <c r="E853" s="64">
        <f>NETWORKDAYS(Tabla36[[#This Row],[Fecha de radicación]],Tabla36[[#This Row],[Fecha de respuesta]]-1,Listas!$G$2:$G$75)</f>
        <v>5</v>
      </c>
      <c r="F853" s="64" t="s">
        <v>231</v>
      </c>
    </row>
    <row r="854" spans="1:6" s="61" customFormat="1" x14ac:dyDescent="0.25">
      <c r="A854" s="64">
        <v>2148642</v>
      </c>
      <c r="B854" s="56">
        <v>46195.435208333336</v>
      </c>
      <c r="C854" s="64" t="s">
        <v>16</v>
      </c>
      <c r="D854" s="65">
        <v>46205</v>
      </c>
      <c r="E854" s="64">
        <f>NETWORKDAYS(Tabla36[[#This Row],[Fecha de radicación]],Tabla36[[#This Row],[Fecha de respuesta]]-1,Listas!$G$2:$G$75)</f>
        <v>7</v>
      </c>
      <c r="F854" s="64" t="s">
        <v>231</v>
      </c>
    </row>
    <row r="855" spans="1:6" s="61" customFormat="1" x14ac:dyDescent="0.25">
      <c r="A855" s="64">
        <v>2148685</v>
      </c>
      <c r="B855" s="56">
        <v>46195.496261574073</v>
      </c>
      <c r="C855" s="64" t="s">
        <v>16</v>
      </c>
      <c r="D855" s="65">
        <v>46205</v>
      </c>
      <c r="E855" s="64">
        <f>NETWORKDAYS(Tabla36[[#This Row],[Fecha de radicación]],Tabla36[[#This Row],[Fecha de respuesta]]-1,Listas!$G$2:$G$75)</f>
        <v>7</v>
      </c>
      <c r="F855" s="64" t="s">
        <v>231</v>
      </c>
    </row>
    <row r="856" spans="1:6" s="61" customFormat="1" x14ac:dyDescent="0.25">
      <c r="A856" s="64">
        <v>2148687</v>
      </c>
      <c r="B856" s="56">
        <v>46195.497893518521</v>
      </c>
      <c r="C856" s="64" t="s">
        <v>16</v>
      </c>
      <c r="D856" s="65">
        <v>46204</v>
      </c>
      <c r="E856" s="64">
        <f>NETWORKDAYS(Tabla36[[#This Row],[Fecha de radicación]],Tabla36[[#This Row],[Fecha de respuesta]]-1,Listas!$G$2:$G$75)</f>
        <v>6</v>
      </c>
      <c r="F856" s="64" t="s">
        <v>231</v>
      </c>
    </row>
    <row r="857" spans="1:6" s="61" customFormat="1" x14ac:dyDescent="0.25">
      <c r="A857" s="64">
        <v>2148688</v>
      </c>
      <c r="B857" s="56">
        <v>46195.499016203707</v>
      </c>
      <c r="C857" s="64" t="s">
        <v>16</v>
      </c>
      <c r="D857" s="65">
        <v>46205</v>
      </c>
      <c r="E857" s="64">
        <f>NETWORKDAYS(Tabla36[[#This Row],[Fecha de radicación]],Tabla36[[#This Row],[Fecha de respuesta]]-1,Listas!$G$2:$G$75)</f>
        <v>7</v>
      </c>
      <c r="F857" s="64" t="s">
        <v>231</v>
      </c>
    </row>
    <row r="858" spans="1:6" s="61" customFormat="1" x14ac:dyDescent="0.25">
      <c r="A858" s="64">
        <v>2148698</v>
      </c>
      <c r="B858" s="56">
        <v>46195.523344907408</v>
      </c>
      <c r="C858" s="64" t="s">
        <v>16</v>
      </c>
      <c r="D858" s="65">
        <v>46206</v>
      </c>
      <c r="E858" s="64">
        <f>NETWORKDAYS(Tabla36[[#This Row],[Fecha de radicación]],Tabla36[[#This Row],[Fecha de respuesta]]-1,Listas!$G$2:$G$75)</f>
        <v>8</v>
      </c>
      <c r="F858" s="64" t="s">
        <v>231</v>
      </c>
    </row>
    <row r="859" spans="1:6" s="61" customFormat="1" x14ac:dyDescent="0.25">
      <c r="A859" s="64">
        <v>2148699</v>
      </c>
      <c r="B859" s="56">
        <v>46195.526898148149</v>
      </c>
      <c r="C859" s="64" t="s">
        <v>16</v>
      </c>
      <c r="D859" s="65">
        <v>46205</v>
      </c>
      <c r="E859" s="64">
        <f>NETWORKDAYS(Tabla36[[#This Row],[Fecha de radicación]],Tabla36[[#This Row],[Fecha de respuesta]]-1,Listas!$G$2:$G$75)</f>
        <v>7</v>
      </c>
      <c r="F859" s="64" t="s">
        <v>231</v>
      </c>
    </row>
    <row r="860" spans="1:6" s="61" customFormat="1" x14ac:dyDescent="0.25">
      <c r="A860" s="64">
        <v>2148702</v>
      </c>
      <c r="B860" s="56">
        <v>46195.528101851851</v>
      </c>
      <c r="C860" s="64" t="s">
        <v>16</v>
      </c>
      <c r="D860" s="65">
        <v>46212</v>
      </c>
      <c r="E860" s="64">
        <f>NETWORKDAYS(Tabla36[[#This Row],[Fecha de radicación]],Tabla36[[#This Row],[Fecha de respuesta]]-1,Listas!$G$2:$G$75)</f>
        <v>12</v>
      </c>
      <c r="F860" s="60" t="s">
        <v>20</v>
      </c>
    </row>
    <row r="861" spans="1:6" s="61" customFormat="1" x14ac:dyDescent="0.25">
      <c r="A861" s="64">
        <v>2148704</v>
      </c>
      <c r="B861" s="56">
        <v>46195.529224537036</v>
      </c>
      <c r="C861" s="64" t="s">
        <v>16</v>
      </c>
      <c r="D861" s="65">
        <v>46210</v>
      </c>
      <c r="E861" s="64">
        <f>NETWORKDAYS(Tabla36[[#This Row],[Fecha de radicación]],Tabla36[[#This Row],[Fecha de respuesta]]-1,Listas!$G$2:$G$75)</f>
        <v>10</v>
      </c>
      <c r="F861" s="64" t="s">
        <v>231</v>
      </c>
    </row>
    <row r="862" spans="1:6" s="61" customFormat="1" x14ac:dyDescent="0.25">
      <c r="A862" s="64">
        <v>2148707</v>
      </c>
      <c r="B862" s="56">
        <v>46195.530543981484</v>
      </c>
      <c r="C862" s="64" t="s">
        <v>16</v>
      </c>
      <c r="D862" s="65">
        <v>46212</v>
      </c>
      <c r="E862" s="64">
        <f>NETWORKDAYS(Tabla36[[#This Row],[Fecha de radicación]],Tabla36[[#This Row],[Fecha de respuesta]]-1,Listas!$G$2:$G$75)</f>
        <v>12</v>
      </c>
      <c r="F862" s="60" t="s">
        <v>20</v>
      </c>
    </row>
    <row r="863" spans="1:6" s="61" customFormat="1" x14ac:dyDescent="0.25">
      <c r="A863" s="64">
        <v>2148714</v>
      </c>
      <c r="B863" s="56">
        <v>46195.537118055552</v>
      </c>
      <c r="C863" s="64" t="s">
        <v>16</v>
      </c>
      <c r="D863" s="65">
        <v>46212</v>
      </c>
      <c r="E863" s="64">
        <f>NETWORKDAYS(Tabla36[[#This Row],[Fecha de radicación]],Tabla36[[#This Row],[Fecha de respuesta]]-1,Listas!$G$2:$G$75)</f>
        <v>12</v>
      </c>
      <c r="F863" s="60" t="s">
        <v>20</v>
      </c>
    </row>
    <row r="864" spans="1:6" s="61" customFormat="1" x14ac:dyDescent="0.25">
      <c r="A864" s="64">
        <v>2148716</v>
      </c>
      <c r="B864" s="56">
        <v>46195.538275462961</v>
      </c>
      <c r="C864" s="64" t="s">
        <v>16</v>
      </c>
      <c r="D864" s="65">
        <v>46205</v>
      </c>
      <c r="E864" s="64">
        <f>NETWORKDAYS(Tabla36[[#This Row],[Fecha de radicación]],Tabla36[[#This Row],[Fecha de respuesta]]-1,Listas!$G$2:$G$75)</f>
        <v>7</v>
      </c>
      <c r="F864" s="64" t="s">
        <v>231</v>
      </c>
    </row>
    <row r="865" spans="1:6" s="61" customFormat="1" x14ac:dyDescent="0.25">
      <c r="A865" s="64">
        <v>2148776</v>
      </c>
      <c r="B865" s="56">
        <v>46195.614791666667</v>
      </c>
      <c r="C865" s="64" t="s">
        <v>16</v>
      </c>
      <c r="D865" s="65">
        <v>46205</v>
      </c>
      <c r="E865" s="64">
        <f>NETWORKDAYS(Tabla36[[#This Row],[Fecha de radicación]],Tabla36[[#This Row],[Fecha de respuesta]]-1,Listas!$G$2:$G$75)</f>
        <v>7</v>
      </c>
      <c r="F865" s="64" t="s">
        <v>231</v>
      </c>
    </row>
    <row r="866" spans="1:6" s="61" customFormat="1" x14ac:dyDescent="0.25">
      <c r="A866" s="64">
        <v>2148799</v>
      </c>
      <c r="B866" s="56">
        <v>46195.627986111111</v>
      </c>
      <c r="C866" s="64" t="s">
        <v>16</v>
      </c>
      <c r="D866" s="65">
        <v>46206</v>
      </c>
      <c r="E866" s="64">
        <f>NETWORKDAYS(Tabla36[[#This Row],[Fecha de radicación]],Tabla36[[#This Row],[Fecha de respuesta]]-1,Listas!$G$2:$G$75)</f>
        <v>8</v>
      </c>
      <c r="F866" s="64" t="s">
        <v>231</v>
      </c>
    </row>
    <row r="867" spans="1:6" s="61" customFormat="1" x14ac:dyDescent="0.25">
      <c r="A867" s="64">
        <v>2148829</v>
      </c>
      <c r="B867" s="56">
        <v>46195.647974537038</v>
      </c>
      <c r="C867" s="64" t="s">
        <v>16</v>
      </c>
      <c r="D867" s="65">
        <v>46205</v>
      </c>
      <c r="E867" s="64">
        <f>NETWORKDAYS(Tabla36[[#This Row],[Fecha de radicación]],Tabla36[[#This Row],[Fecha de respuesta]]-1,Listas!$G$2:$G$75)</f>
        <v>7</v>
      </c>
      <c r="F867" s="64" t="s">
        <v>231</v>
      </c>
    </row>
    <row r="868" spans="1:6" s="61" customFormat="1" x14ac:dyDescent="0.25">
      <c r="A868" s="64">
        <v>2148831</v>
      </c>
      <c r="B868" s="56">
        <v>46195.650775462964</v>
      </c>
      <c r="C868" s="64" t="s">
        <v>16</v>
      </c>
      <c r="D868" s="65">
        <v>46209</v>
      </c>
      <c r="E868" s="64">
        <f>NETWORKDAYS(Tabla36[[#This Row],[Fecha de radicación]],Tabla36[[#This Row],[Fecha de respuesta]]-1,Listas!$G$2:$G$75)</f>
        <v>9</v>
      </c>
      <c r="F868" s="64" t="s">
        <v>231</v>
      </c>
    </row>
    <row r="869" spans="1:6" s="61" customFormat="1" x14ac:dyDescent="0.25">
      <c r="A869" s="64">
        <v>2148833</v>
      </c>
      <c r="B869" s="56">
        <v>46195.652824074074</v>
      </c>
      <c r="C869" s="64" t="s">
        <v>16</v>
      </c>
      <c r="D869" s="65">
        <v>46209</v>
      </c>
      <c r="E869" s="64">
        <f>NETWORKDAYS(Tabla36[[#This Row],[Fecha de radicación]],Tabla36[[#This Row],[Fecha de respuesta]]-1,Listas!$G$2:$G$75)</f>
        <v>9</v>
      </c>
      <c r="F869" s="64" t="s">
        <v>231</v>
      </c>
    </row>
    <row r="870" spans="1:6" s="61" customFormat="1" x14ac:dyDescent="0.25">
      <c r="A870" s="64">
        <v>2148836</v>
      </c>
      <c r="B870" s="56">
        <v>46195.654791666668</v>
      </c>
      <c r="C870" s="64" t="s">
        <v>16</v>
      </c>
      <c r="D870" s="65">
        <v>46209</v>
      </c>
      <c r="E870" s="64">
        <f>NETWORKDAYS(Tabla36[[#This Row],[Fecha de radicación]],Tabla36[[#This Row],[Fecha de respuesta]]-1,Listas!$G$2:$G$75)</f>
        <v>9</v>
      </c>
      <c r="F870" s="64" t="s">
        <v>231</v>
      </c>
    </row>
    <row r="871" spans="1:6" s="61" customFormat="1" x14ac:dyDescent="0.25">
      <c r="A871" s="64">
        <v>2148840</v>
      </c>
      <c r="B871" s="56">
        <v>46195.657557870371</v>
      </c>
      <c r="C871" s="64" t="s">
        <v>16</v>
      </c>
      <c r="D871" s="65">
        <v>46209</v>
      </c>
      <c r="E871" s="64">
        <f>NETWORKDAYS(Tabla36[[#This Row],[Fecha de radicación]],Tabla36[[#This Row],[Fecha de respuesta]]-1,Listas!$G$2:$G$75)</f>
        <v>9</v>
      </c>
      <c r="F871" s="64" t="s">
        <v>231</v>
      </c>
    </row>
    <row r="872" spans="1:6" s="61" customFormat="1" x14ac:dyDescent="0.25">
      <c r="A872" s="64">
        <v>2148847</v>
      </c>
      <c r="B872" s="56">
        <v>46195.664490740739</v>
      </c>
      <c r="C872" s="64" t="s">
        <v>16</v>
      </c>
      <c r="D872" s="65">
        <v>46209</v>
      </c>
      <c r="E872" s="64">
        <f>NETWORKDAYS(Tabla36[[#This Row],[Fecha de radicación]],Tabla36[[#This Row],[Fecha de respuesta]]-1,Listas!$G$2:$G$75)</f>
        <v>9</v>
      </c>
      <c r="F872" s="64" t="s">
        <v>231</v>
      </c>
    </row>
    <row r="873" spans="1:6" s="61" customFormat="1" x14ac:dyDescent="0.25">
      <c r="A873" s="64">
        <v>2148849</v>
      </c>
      <c r="B873" s="56">
        <v>46195.665821759256</v>
      </c>
      <c r="C873" s="64" t="s">
        <v>16</v>
      </c>
      <c r="D873" s="65">
        <v>46206</v>
      </c>
      <c r="E873" s="64">
        <f>NETWORKDAYS(Tabla36[[#This Row],[Fecha de radicación]],Tabla36[[#This Row],[Fecha de respuesta]]-1,Listas!$G$2:$G$75)</f>
        <v>8</v>
      </c>
      <c r="F873" s="64" t="s">
        <v>231</v>
      </c>
    </row>
    <row r="874" spans="1:6" s="61" customFormat="1" x14ac:dyDescent="0.25">
      <c r="A874" s="64">
        <v>2148855</v>
      </c>
      <c r="B874" s="56">
        <v>46195.672453703701</v>
      </c>
      <c r="C874" s="64" t="s">
        <v>16</v>
      </c>
      <c r="D874" s="65">
        <v>46209</v>
      </c>
      <c r="E874" s="64">
        <f>NETWORKDAYS(Tabla36[[#This Row],[Fecha de radicación]],Tabla36[[#This Row],[Fecha de respuesta]]-1,Listas!$G$2:$G$75)</f>
        <v>9</v>
      </c>
      <c r="F874" s="64" t="s">
        <v>231</v>
      </c>
    </row>
    <row r="875" spans="1:6" s="61" customFormat="1" x14ac:dyDescent="0.25">
      <c r="A875" s="64">
        <v>2148857</v>
      </c>
      <c r="B875" s="56">
        <v>46195.673518518517</v>
      </c>
      <c r="C875" s="64" t="s">
        <v>16</v>
      </c>
      <c r="D875" s="65">
        <v>46209</v>
      </c>
      <c r="E875" s="64">
        <f>NETWORKDAYS(Tabla36[[#This Row],[Fecha de radicación]],Tabla36[[#This Row],[Fecha de respuesta]]-1,Listas!$G$2:$G$75)</f>
        <v>9</v>
      </c>
      <c r="F875" s="64" t="s">
        <v>231</v>
      </c>
    </row>
    <row r="876" spans="1:6" s="61" customFormat="1" x14ac:dyDescent="0.25">
      <c r="A876" s="64">
        <v>2148858</v>
      </c>
      <c r="B876" s="56">
        <v>46195.67459490741</v>
      </c>
      <c r="C876" s="64" t="s">
        <v>16</v>
      </c>
      <c r="D876" s="65">
        <v>46210</v>
      </c>
      <c r="E876" s="64">
        <f>NETWORKDAYS(Tabla36[[#This Row],[Fecha de radicación]],Tabla36[[#This Row],[Fecha de respuesta]]-1,Listas!$G$2:$G$75)</f>
        <v>10</v>
      </c>
      <c r="F876" s="64" t="s">
        <v>231</v>
      </c>
    </row>
    <row r="877" spans="1:6" s="61" customFormat="1" x14ac:dyDescent="0.25">
      <c r="A877" s="64">
        <v>2148861</v>
      </c>
      <c r="B877" s="56">
        <v>46195.67496527778</v>
      </c>
      <c r="C877" s="64" t="s">
        <v>16</v>
      </c>
      <c r="D877" s="65">
        <v>46209</v>
      </c>
      <c r="E877" s="64">
        <f>NETWORKDAYS(Tabla36[[#This Row],[Fecha de radicación]],Tabla36[[#This Row],[Fecha de respuesta]]-1,Listas!$G$2:$G$75)</f>
        <v>9</v>
      </c>
      <c r="F877" s="64" t="s">
        <v>231</v>
      </c>
    </row>
    <row r="878" spans="1:6" s="61" customFormat="1" x14ac:dyDescent="0.25">
      <c r="A878" s="64">
        <v>2148863</v>
      </c>
      <c r="B878" s="56">
        <v>46195.676631944443</v>
      </c>
      <c r="C878" s="64" t="s">
        <v>16</v>
      </c>
      <c r="D878" s="65">
        <v>46212</v>
      </c>
      <c r="E878" s="64">
        <f>NETWORKDAYS(Tabla36[[#This Row],[Fecha de radicación]],Tabla36[[#This Row],[Fecha de respuesta]]-1,Listas!$G$2:$G$75)</f>
        <v>12</v>
      </c>
      <c r="F878" s="60" t="s">
        <v>20</v>
      </c>
    </row>
    <row r="879" spans="1:6" s="61" customFormat="1" x14ac:dyDescent="0.25">
      <c r="A879" s="64">
        <v>2148866</v>
      </c>
      <c r="B879" s="56">
        <v>46195.677847222221</v>
      </c>
      <c r="C879" s="64" t="s">
        <v>16</v>
      </c>
      <c r="D879" s="65">
        <v>46210</v>
      </c>
      <c r="E879" s="64">
        <f>NETWORKDAYS(Tabla36[[#This Row],[Fecha de radicación]],Tabla36[[#This Row],[Fecha de respuesta]]-1,Listas!$G$2:$G$75)</f>
        <v>10</v>
      </c>
      <c r="F879" s="64" t="s">
        <v>231</v>
      </c>
    </row>
    <row r="880" spans="1:6" s="61" customFormat="1" x14ac:dyDescent="0.25">
      <c r="A880" s="64">
        <v>2148868</v>
      </c>
      <c r="B880" s="56">
        <v>46195.679131944446</v>
      </c>
      <c r="C880" s="64" t="s">
        <v>16</v>
      </c>
      <c r="D880" s="65">
        <v>46205</v>
      </c>
      <c r="E880" s="64">
        <f>NETWORKDAYS(Tabla36[[#This Row],[Fecha de radicación]],Tabla36[[#This Row],[Fecha de respuesta]]-1,Listas!$G$2:$G$75)</f>
        <v>7</v>
      </c>
      <c r="F880" s="64" t="s">
        <v>231</v>
      </c>
    </row>
    <row r="881" spans="1:6" s="61" customFormat="1" x14ac:dyDescent="0.25">
      <c r="A881" s="64">
        <v>2148870</v>
      </c>
      <c r="B881" s="56">
        <v>46195.68068287037</v>
      </c>
      <c r="C881" s="64" t="s">
        <v>16</v>
      </c>
      <c r="D881" s="65">
        <v>46205</v>
      </c>
      <c r="E881" s="64">
        <f>NETWORKDAYS(Tabla36[[#This Row],[Fecha de radicación]],Tabla36[[#This Row],[Fecha de respuesta]]-1,Listas!$G$2:$G$75)</f>
        <v>7</v>
      </c>
      <c r="F881" s="64" t="s">
        <v>231</v>
      </c>
    </row>
    <row r="882" spans="1:6" s="61" customFormat="1" x14ac:dyDescent="0.25">
      <c r="A882" s="64">
        <v>2148872</v>
      </c>
      <c r="B882" s="56">
        <v>46195.682106481479</v>
      </c>
      <c r="C882" s="64" t="s">
        <v>16</v>
      </c>
      <c r="D882" s="65">
        <v>46205</v>
      </c>
      <c r="E882" s="64">
        <f>NETWORKDAYS(Tabla36[[#This Row],[Fecha de radicación]],Tabla36[[#This Row],[Fecha de respuesta]]-1,Listas!$G$2:$G$75)</f>
        <v>7</v>
      </c>
      <c r="F882" s="64" t="s">
        <v>231</v>
      </c>
    </row>
    <row r="883" spans="1:6" s="61" customFormat="1" x14ac:dyDescent="0.25">
      <c r="A883" s="64">
        <v>2148885</v>
      </c>
      <c r="B883" s="56">
        <v>46195.692002314812</v>
      </c>
      <c r="C883" s="64" t="s">
        <v>16</v>
      </c>
      <c r="D883" s="65">
        <v>46210</v>
      </c>
      <c r="E883" s="64">
        <f>NETWORKDAYS(Tabla36[[#This Row],[Fecha de radicación]],Tabla36[[#This Row],[Fecha de respuesta]]-1,Listas!$G$2:$G$75)</f>
        <v>10</v>
      </c>
      <c r="F883" s="64" t="s">
        <v>231</v>
      </c>
    </row>
    <row r="884" spans="1:6" s="61" customFormat="1" x14ac:dyDescent="0.25">
      <c r="A884" s="64">
        <v>2148907</v>
      </c>
      <c r="B884" s="56">
        <v>46195.711145833331</v>
      </c>
      <c r="C884" s="64" t="s">
        <v>16</v>
      </c>
      <c r="D884" s="65">
        <v>46205</v>
      </c>
      <c r="E884" s="64">
        <f>NETWORKDAYS(Tabla36[[#This Row],[Fecha de radicación]],Tabla36[[#This Row],[Fecha de respuesta]]-1,Listas!$G$2:$G$75)</f>
        <v>7</v>
      </c>
      <c r="F884" s="64" t="s">
        <v>231</v>
      </c>
    </row>
    <row r="885" spans="1:6" s="61" customFormat="1" x14ac:dyDescent="0.25">
      <c r="A885" s="64">
        <v>2148908</v>
      </c>
      <c r="B885" s="56">
        <v>46195.713483796295</v>
      </c>
      <c r="C885" s="64" t="s">
        <v>16</v>
      </c>
      <c r="D885" s="65">
        <v>46205</v>
      </c>
      <c r="E885" s="64">
        <f>NETWORKDAYS(Tabla36[[#This Row],[Fecha de radicación]],Tabla36[[#This Row],[Fecha de respuesta]]-1,Listas!$G$2:$G$75)</f>
        <v>7</v>
      </c>
      <c r="F885" s="64" t="s">
        <v>231</v>
      </c>
    </row>
    <row r="886" spans="1:6" s="61" customFormat="1" x14ac:dyDescent="0.25">
      <c r="A886" s="64">
        <v>2148909</v>
      </c>
      <c r="B886" s="56">
        <v>46195.715011574073</v>
      </c>
      <c r="C886" s="64" t="s">
        <v>16</v>
      </c>
      <c r="D886" s="65">
        <v>46205</v>
      </c>
      <c r="E886" s="64">
        <f>NETWORKDAYS(Tabla36[[#This Row],[Fecha de radicación]],Tabla36[[#This Row],[Fecha de respuesta]]-1,Listas!$G$2:$G$75)</f>
        <v>7</v>
      </c>
      <c r="F886" s="64" t="s">
        <v>231</v>
      </c>
    </row>
    <row r="887" spans="1:6" s="61" customFormat="1" x14ac:dyDescent="0.25">
      <c r="A887" s="64">
        <v>2148959</v>
      </c>
      <c r="B887" s="56">
        <v>46195.825752314813</v>
      </c>
      <c r="C887" s="64" t="s">
        <v>16</v>
      </c>
      <c r="D887" s="65">
        <v>46219</v>
      </c>
      <c r="E887" s="64">
        <f>NETWORKDAYS(Tabla36[[#This Row],[Fecha de radicación]],Tabla36[[#This Row],[Fecha de respuesta]]-1,Listas!$G$2:$G$75)</f>
        <v>16</v>
      </c>
      <c r="F887" s="60" t="s">
        <v>20</v>
      </c>
    </row>
    <row r="888" spans="1:6" s="61" customFormat="1" x14ac:dyDescent="0.25">
      <c r="A888" s="64">
        <v>2149012</v>
      </c>
      <c r="B888" s="56">
        <v>46196.366990740738</v>
      </c>
      <c r="C888" s="64" t="s">
        <v>16</v>
      </c>
      <c r="D888" s="65">
        <v>46203</v>
      </c>
      <c r="E888" s="64">
        <f>NETWORKDAYS(Tabla36[[#This Row],[Fecha de radicación]],Tabla36[[#This Row],[Fecha de respuesta]]-1,Listas!$G$2:$G$75)</f>
        <v>4</v>
      </c>
      <c r="F888" s="64" t="s">
        <v>231</v>
      </c>
    </row>
    <row r="889" spans="1:6" s="61" customFormat="1" x14ac:dyDescent="0.25">
      <c r="A889" s="64">
        <v>2149014</v>
      </c>
      <c r="B889" s="56">
        <v>46196.369768518518</v>
      </c>
      <c r="C889" s="64" t="s">
        <v>16</v>
      </c>
      <c r="D889" s="65">
        <v>46209</v>
      </c>
      <c r="E889" s="64">
        <f>NETWORKDAYS(Tabla36[[#This Row],[Fecha de radicación]],Tabla36[[#This Row],[Fecha de respuesta]]-1,Listas!$G$2:$G$75)</f>
        <v>8</v>
      </c>
      <c r="F889" s="64" t="s">
        <v>231</v>
      </c>
    </row>
    <row r="890" spans="1:6" s="61" customFormat="1" x14ac:dyDescent="0.25">
      <c r="A890" s="64">
        <v>2149025</v>
      </c>
      <c r="B890" s="56">
        <v>46196.378125000003</v>
      </c>
      <c r="C890" s="64" t="s">
        <v>16</v>
      </c>
      <c r="D890" s="65">
        <v>46211</v>
      </c>
      <c r="E890" s="64">
        <f>NETWORKDAYS(Tabla36[[#This Row],[Fecha de radicación]],Tabla36[[#This Row],[Fecha de respuesta]]-1,Listas!$G$2:$G$75)</f>
        <v>10</v>
      </c>
      <c r="F890" s="64" t="s">
        <v>231</v>
      </c>
    </row>
    <row r="891" spans="1:6" s="61" customFormat="1" x14ac:dyDescent="0.25">
      <c r="A891" s="64">
        <v>2149027</v>
      </c>
      <c r="B891" s="56">
        <v>46196.379895833335</v>
      </c>
      <c r="C891" s="64" t="s">
        <v>16</v>
      </c>
      <c r="D891" s="65">
        <v>46210</v>
      </c>
      <c r="E891" s="64">
        <f>NETWORKDAYS(Tabla36[[#This Row],[Fecha de radicación]],Tabla36[[#This Row],[Fecha de respuesta]]-1,Listas!$G$2:$G$75)</f>
        <v>9</v>
      </c>
      <c r="F891" s="64" t="s">
        <v>231</v>
      </c>
    </row>
    <row r="892" spans="1:6" s="61" customFormat="1" x14ac:dyDescent="0.25">
      <c r="A892" s="64">
        <v>2149032</v>
      </c>
      <c r="B892" s="56">
        <v>46196.385844907411</v>
      </c>
      <c r="C892" s="64" t="s">
        <v>16</v>
      </c>
      <c r="D892" s="65">
        <v>46199</v>
      </c>
      <c r="E892" s="64">
        <f>NETWORKDAYS(Tabla36[[#This Row],[Fecha de radicación]],Tabla36[[#This Row],[Fecha de respuesta]]-1,Listas!$G$2:$G$75)</f>
        <v>3</v>
      </c>
      <c r="F892" s="64" t="s">
        <v>231</v>
      </c>
    </row>
    <row r="893" spans="1:6" s="61" customFormat="1" x14ac:dyDescent="0.25">
      <c r="A893" s="64">
        <v>2149033</v>
      </c>
      <c r="B893" s="56">
        <v>46196.387430555558</v>
      </c>
      <c r="C893" s="64" t="s">
        <v>16</v>
      </c>
      <c r="D893" s="65">
        <v>46211</v>
      </c>
      <c r="E893" s="64">
        <f>NETWORKDAYS(Tabla36[[#This Row],[Fecha de radicación]],Tabla36[[#This Row],[Fecha de respuesta]]-1,Listas!$G$2:$G$75)</f>
        <v>10</v>
      </c>
      <c r="F893" s="64" t="s">
        <v>231</v>
      </c>
    </row>
    <row r="894" spans="1:6" s="61" customFormat="1" x14ac:dyDescent="0.25">
      <c r="A894" s="64">
        <v>2149090</v>
      </c>
      <c r="B894" s="56">
        <v>46196.463009259256</v>
      </c>
      <c r="C894" s="64" t="s">
        <v>16</v>
      </c>
      <c r="D894" s="65">
        <v>46209</v>
      </c>
      <c r="E894" s="64">
        <f>NETWORKDAYS(Tabla36[[#This Row],[Fecha de radicación]],Tabla36[[#This Row],[Fecha de respuesta]]-1,Listas!$G$2:$G$75)</f>
        <v>8</v>
      </c>
      <c r="F894" s="64" t="s">
        <v>231</v>
      </c>
    </row>
    <row r="895" spans="1:6" s="61" customFormat="1" x14ac:dyDescent="0.25">
      <c r="A895" s="64">
        <v>2149093</v>
      </c>
      <c r="B895" s="56">
        <v>46196.46434027778</v>
      </c>
      <c r="C895" s="64" t="s">
        <v>16</v>
      </c>
      <c r="D895" s="65">
        <v>46209</v>
      </c>
      <c r="E895" s="64">
        <f>NETWORKDAYS(Tabla36[[#This Row],[Fecha de radicación]],Tabla36[[#This Row],[Fecha de respuesta]]-1,Listas!$G$2:$G$75)</f>
        <v>8</v>
      </c>
      <c r="F895" s="64" t="s">
        <v>231</v>
      </c>
    </row>
    <row r="896" spans="1:6" s="61" customFormat="1" x14ac:dyDescent="0.25">
      <c r="A896" s="64">
        <v>2149095</v>
      </c>
      <c r="B896" s="56">
        <v>46196.465810185182</v>
      </c>
      <c r="C896" s="64" t="s">
        <v>16</v>
      </c>
      <c r="D896" s="65">
        <v>46210</v>
      </c>
      <c r="E896" s="64">
        <f>NETWORKDAYS(Tabla36[[#This Row],[Fecha de radicación]],Tabla36[[#This Row],[Fecha de respuesta]]-1,Listas!$G$2:$G$75)</f>
        <v>9</v>
      </c>
      <c r="F896" s="64" t="s">
        <v>231</v>
      </c>
    </row>
    <row r="897" spans="1:6" s="61" customFormat="1" x14ac:dyDescent="0.25">
      <c r="A897" s="64">
        <v>2149099</v>
      </c>
      <c r="B897" s="56">
        <v>46196.46802083333</v>
      </c>
      <c r="C897" s="64" t="s">
        <v>16</v>
      </c>
      <c r="D897" s="65">
        <v>46204</v>
      </c>
      <c r="E897" s="64">
        <f>NETWORKDAYS(Tabla36[[#This Row],[Fecha de radicación]],Tabla36[[#This Row],[Fecha de respuesta]]-1,Listas!$G$2:$G$75)</f>
        <v>5</v>
      </c>
      <c r="F897" s="64" t="s">
        <v>231</v>
      </c>
    </row>
    <row r="898" spans="1:6" s="61" customFormat="1" x14ac:dyDescent="0.25">
      <c r="A898" s="64">
        <v>2149102</v>
      </c>
      <c r="B898" s="56">
        <v>46196.469166666669</v>
      </c>
      <c r="C898" s="64" t="s">
        <v>16</v>
      </c>
      <c r="D898" s="65">
        <v>46205</v>
      </c>
      <c r="E898" s="64">
        <f>NETWORKDAYS(Tabla36[[#This Row],[Fecha de radicación]],Tabla36[[#This Row],[Fecha de respuesta]]-1,Listas!$G$2:$G$75)</f>
        <v>6</v>
      </c>
      <c r="F898" s="64" t="s">
        <v>231</v>
      </c>
    </row>
    <row r="899" spans="1:6" s="61" customFormat="1" x14ac:dyDescent="0.25">
      <c r="A899" s="64">
        <v>2149215</v>
      </c>
      <c r="B899" s="56">
        <v>46196.57953703704</v>
      </c>
      <c r="C899" s="64" t="s">
        <v>16</v>
      </c>
      <c r="D899" s="65">
        <v>46209</v>
      </c>
      <c r="E899" s="64">
        <f>NETWORKDAYS(Tabla36[[#This Row],[Fecha de radicación]],Tabla36[[#This Row],[Fecha de respuesta]]-1,Listas!$G$2:$G$75)</f>
        <v>8</v>
      </c>
      <c r="F899" s="64" t="s">
        <v>231</v>
      </c>
    </row>
    <row r="900" spans="1:6" s="61" customFormat="1" x14ac:dyDescent="0.25">
      <c r="A900" s="64">
        <v>2149292</v>
      </c>
      <c r="B900" s="56">
        <v>46196.641018518516</v>
      </c>
      <c r="C900" s="64" t="s">
        <v>16</v>
      </c>
      <c r="D900" s="65">
        <v>46209</v>
      </c>
      <c r="E900" s="64">
        <f>NETWORKDAYS(Tabla36[[#This Row],[Fecha de radicación]],Tabla36[[#This Row],[Fecha de respuesta]]-1,Listas!$G$2:$G$75)</f>
        <v>8</v>
      </c>
      <c r="F900" s="64" t="s">
        <v>231</v>
      </c>
    </row>
    <row r="901" spans="1:6" s="61" customFormat="1" x14ac:dyDescent="0.25">
      <c r="A901" s="64">
        <v>2149294</v>
      </c>
      <c r="B901" s="56">
        <v>46196.642638888887</v>
      </c>
      <c r="C901" s="64" t="s">
        <v>16</v>
      </c>
      <c r="D901" s="65">
        <v>46210</v>
      </c>
      <c r="E901" s="64">
        <f>NETWORKDAYS(Tabla36[[#This Row],[Fecha de radicación]],Tabla36[[#This Row],[Fecha de respuesta]]-1,Listas!$G$2:$G$75)</f>
        <v>9</v>
      </c>
      <c r="F901" s="64" t="s">
        <v>231</v>
      </c>
    </row>
    <row r="902" spans="1:6" s="61" customFormat="1" x14ac:dyDescent="0.25">
      <c r="A902" s="64">
        <v>2149300</v>
      </c>
      <c r="B902" s="56">
        <v>46196.644872685189</v>
      </c>
      <c r="C902" s="64" t="s">
        <v>16</v>
      </c>
      <c r="D902" s="65">
        <v>46205</v>
      </c>
      <c r="E902" s="64">
        <f>NETWORKDAYS(Tabla36[[#This Row],[Fecha de radicación]],Tabla36[[#This Row],[Fecha de respuesta]]-1,Listas!$G$2:$G$75)</f>
        <v>6</v>
      </c>
      <c r="F902" s="64" t="s">
        <v>231</v>
      </c>
    </row>
    <row r="903" spans="1:6" s="61" customFormat="1" x14ac:dyDescent="0.25">
      <c r="A903" s="64">
        <v>2149305</v>
      </c>
      <c r="B903" s="56">
        <v>46196.646307870367</v>
      </c>
      <c r="C903" s="64" t="s">
        <v>16</v>
      </c>
      <c r="D903" s="65">
        <v>46209</v>
      </c>
      <c r="E903" s="64">
        <f>NETWORKDAYS(Tabla36[[#This Row],[Fecha de radicación]],Tabla36[[#This Row],[Fecha de respuesta]]-1,Listas!$G$2:$G$75)</f>
        <v>8</v>
      </c>
      <c r="F903" s="64" t="s">
        <v>231</v>
      </c>
    </row>
    <row r="904" spans="1:6" s="61" customFormat="1" x14ac:dyDescent="0.25">
      <c r="A904" s="64">
        <v>2149306</v>
      </c>
      <c r="B904" s="56">
        <v>46196.647152777776</v>
      </c>
      <c r="C904" s="64" t="s">
        <v>16</v>
      </c>
      <c r="D904" s="65">
        <v>46205</v>
      </c>
      <c r="E904" s="64">
        <f>NETWORKDAYS(Tabla36[[#This Row],[Fecha de radicación]],Tabla36[[#This Row],[Fecha de respuesta]]-1,Listas!$G$2:$G$75)</f>
        <v>6</v>
      </c>
      <c r="F904" s="64" t="s">
        <v>231</v>
      </c>
    </row>
    <row r="905" spans="1:6" s="61" customFormat="1" x14ac:dyDescent="0.25">
      <c r="A905" s="64">
        <v>2149307</v>
      </c>
      <c r="B905" s="56">
        <v>46196.647951388892</v>
      </c>
      <c r="C905" s="64" t="s">
        <v>16</v>
      </c>
      <c r="D905" s="65">
        <v>46205</v>
      </c>
      <c r="E905" s="64">
        <f>NETWORKDAYS(Tabla36[[#This Row],[Fecha de radicación]],Tabla36[[#This Row],[Fecha de respuesta]]-1,Listas!$G$2:$G$75)</f>
        <v>6</v>
      </c>
      <c r="F905" s="64" t="s">
        <v>231</v>
      </c>
    </row>
    <row r="906" spans="1:6" s="61" customFormat="1" x14ac:dyDescent="0.25">
      <c r="A906" s="64">
        <v>2149315</v>
      </c>
      <c r="B906" s="56">
        <v>46196.65252314815</v>
      </c>
      <c r="C906" s="64" t="s">
        <v>16</v>
      </c>
      <c r="D906" s="65">
        <v>46205</v>
      </c>
      <c r="E906" s="64">
        <f>NETWORKDAYS(Tabla36[[#This Row],[Fecha de radicación]],Tabla36[[#This Row],[Fecha de respuesta]]-1,Listas!$G$2:$G$75)</f>
        <v>6</v>
      </c>
      <c r="F906" s="64" t="s">
        <v>231</v>
      </c>
    </row>
    <row r="907" spans="1:6" s="61" customFormat="1" x14ac:dyDescent="0.25">
      <c r="A907" s="64">
        <v>2149336</v>
      </c>
      <c r="B907" s="56">
        <v>46196.665659722225</v>
      </c>
      <c r="C907" s="64" t="s">
        <v>16</v>
      </c>
      <c r="D907" s="65">
        <v>46199</v>
      </c>
      <c r="E907" s="64">
        <f>NETWORKDAYS(Tabla36[[#This Row],[Fecha de radicación]],Tabla36[[#This Row],[Fecha de respuesta]]-1,Listas!$G$2:$G$75)</f>
        <v>3</v>
      </c>
      <c r="F907" s="64" t="s">
        <v>231</v>
      </c>
    </row>
    <row r="908" spans="1:6" s="61" customFormat="1" x14ac:dyDescent="0.25">
      <c r="A908" s="64">
        <v>2149339</v>
      </c>
      <c r="B908" s="56">
        <v>46196.671817129631</v>
      </c>
      <c r="C908" s="64" t="s">
        <v>16</v>
      </c>
      <c r="D908" s="65">
        <v>46219</v>
      </c>
      <c r="E908" s="64">
        <f>NETWORKDAYS(Tabla36[[#This Row],[Fecha de radicación]],Tabla36[[#This Row],[Fecha de respuesta]]-1,Listas!$G$2:$G$75)</f>
        <v>15</v>
      </c>
      <c r="F908" s="60" t="s">
        <v>20</v>
      </c>
    </row>
    <row r="909" spans="1:6" s="61" customFormat="1" x14ac:dyDescent="0.25">
      <c r="A909" s="64">
        <v>2149341</v>
      </c>
      <c r="B909" s="56">
        <v>46196.674317129633</v>
      </c>
      <c r="C909" s="64" t="s">
        <v>16</v>
      </c>
      <c r="D909" s="65">
        <v>46204</v>
      </c>
      <c r="E909" s="64">
        <f>NETWORKDAYS(Tabla36[[#This Row],[Fecha de radicación]],Tabla36[[#This Row],[Fecha de respuesta]]-1,Listas!$G$2:$G$75)</f>
        <v>5</v>
      </c>
      <c r="F909" s="64" t="s">
        <v>231</v>
      </c>
    </row>
    <row r="910" spans="1:6" s="61" customFormat="1" x14ac:dyDescent="0.25">
      <c r="A910" s="64">
        <v>2149388</v>
      </c>
      <c r="B910" s="56">
        <v>46196.731180555558</v>
      </c>
      <c r="C910" s="64" t="s">
        <v>16</v>
      </c>
      <c r="D910" s="65">
        <v>46209</v>
      </c>
      <c r="E910" s="64">
        <f>NETWORKDAYS(Tabla36[[#This Row],[Fecha de radicación]],Tabla36[[#This Row],[Fecha de respuesta]]-1,Listas!$G$2:$G$75)</f>
        <v>8</v>
      </c>
      <c r="F910" s="64" t="s">
        <v>231</v>
      </c>
    </row>
    <row r="911" spans="1:6" s="61" customFormat="1" x14ac:dyDescent="0.25">
      <c r="A911" s="64">
        <v>2149389</v>
      </c>
      <c r="B911" s="56">
        <v>46196.733437499999</v>
      </c>
      <c r="C911" s="64" t="s">
        <v>16</v>
      </c>
      <c r="D911" s="65">
        <v>46206</v>
      </c>
      <c r="E911" s="64">
        <f>NETWORKDAYS(Tabla36[[#This Row],[Fecha de radicación]],Tabla36[[#This Row],[Fecha de respuesta]]-1,Listas!$G$2:$G$75)</f>
        <v>7</v>
      </c>
      <c r="F911" s="64" t="s">
        <v>231</v>
      </c>
    </row>
    <row r="912" spans="1:6" s="61" customFormat="1" x14ac:dyDescent="0.25">
      <c r="A912" s="64">
        <v>2149490</v>
      </c>
      <c r="B912" s="56">
        <v>46197.307962962965</v>
      </c>
      <c r="C912" s="64" t="s">
        <v>16</v>
      </c>
      <c r="D912" s="65">
        <v>46211</v>
      </c>
      <c r="E912" s="64">
        <f>NETWORKDAYS(Tabla36[[#This Row],[Fecha de radicación]],Tabla36[[#This Row],[Fecha de respuesta]]-1,Listas!$G$2:$G$75)</f>
        <v>9</v>
      </c>
      <c r="F912" s="64" t="s">
        <v>231</v>
      </c>
    </row>
    <row r="913" spans="1:6" s="61" customFormat="1" x14ac:dyDescent="0.25">
      <c r="A913" s="64">
        <v>2149491</v>
      </c>
      <c r="B913" s="56">
        <v>46197.309386574074</v>
      </c>
      <c r="C913" s="64" t="s">
        <v>16</v>
      </c>
      <c r="D913" s="65">
        <v>46211</v>
      </c>
      <c r="E913" s="64">
        <f>NETWORKDAYS(Tabla36[[#This Row],[Fecha de radicación]],Tabla36[[#This Row],[Fecha de respuesta]]-1,Listas!$G$2:$G$75)</f>
        <v>9</v>
      </c>
      <c r="F913" s="64" t="s">
        <v>231</v>
      </c>
    </row>
    <row r="914" spans="1:6" s="61" customFormat="1" x14ac:dyDescent="0.25">
      <c r="A914" s="64">
        <v>2149529</v>
      </c>
      <c r="B914" s="56">
        <v>46197.392581018517</v>
      </c>
      <c r="C914" s="64" t="s">
        <v>16</v>
      </c>
      <c r="D914" s="65">
        <v>46209</v>
      </c>
      <c r="E914" s="64">
        <f>NETWORKDAYS(Tabla36[[#This Row],[Fecha de radicación]],Tabla36[[#This Row],[Fecha de respuesta]]-1,Listas!$G$2:$G$75)</f>
        <v>7</v>
      </c>
      <c r="F914" s="64" t="s">
        <v>231</v>
      </c>
    </row>
    <row r="915" spans="1:6" s="61" customFormat="1" x14ac:dyDescent="0.25">
      <c r="A915" s="64">
        <v>2149532</v>
      </c>
      <c r="B915" s="56">
        <v>46197.396874999999</v>
      </c>
      <c r="C915" s="64" t="s">
        <v>16</v>
      </c>
      <c r="D915" s="65">
        <v>46210</v>
      </c>
      <c r="E915" s="64">
        <f>NETWORKDAYS(Tabla36[[#This Row],[Fecha de radicación]],Tabla36[[#This Row],[Fecha de respuesta]]-1,Listas!$G$2:$G$75)</f>
        <v>8</v>
      </c>
      <c r="F915" s="64" t="s">
        <v>231</v>
      </c>
    </row>
    <row r="916" spans="1:6" s="61" customFormat="1" x14ac:dyDescent="0.25">
      <c r="A916" s="64">
        <v>2149534</v>
      </c>
      <c r="B916" s="56">
        <v>46197.400462962964</v>
      </c>
      <c r="C916" s="64" t="s">
        <v>16</v>
      </c>
      <c r="D916" s="65">
        <v>46209</v>
      </c>
      <c r="E916" s="64">
        <f>NETWORKDAYS(Tabla36[[#This Row],[Fecha de radicación]],Tabla36[[#This Row],[Fecha de respuesta]]-1,Listas!$G$2:$G$75)</f>
        <v>7</v>
      </c>
      <c r="F916" s="64" t="s">
        <v>231</v>
      </c>
    </row>
    <row r="917" spans="1:6" s="61" customFormat="1" x14ac:dyDescent="0.25">
      <c r="A917" s="64">
        <v>2149556</v>
      </c>
      <c r="B917" s="56">
        <v>46197.423136574071</v>
      </c>
      <c r="C917" s="64" t="s">
        <v>16</v>
      </c>
      <c r="D917" s="65">
        <v>46212</v>
      </c>
      <c r="E917" s="64">
        <f>NETWORKDAYS(Tabla36[[#This Row],[Fecha de radicación]],Tabla36[[#This Row],[Fecha de respuesta]]-1,Listas!$G$2:$G$75)</f>
        <v>10</v>
      </c>
      <c r="F917" s="64" t="s">
        <v>231</v>
      </c>
    </row>
    <row r="918" spans="1:6" s="61" customFormat="1" x14ac:dyDescent="0.25">
      <c r="A918" s="64">
        <v>2149559</v>
      </c>
      <c r="B918" s="56">
        <v>46197.424733796295</v>
      </c>
      <c r="C918" s="64" t="s">
        <v>16</v>
      </c>
      <c r="D918" s="65">
        <v>46211</v>
      </c>
      <c r="E918" s="64">
        <f>NETWORKDAYS(Tabla36[[#This Row],[Fecha de radicación]],Tabla36[[#This Row],[Fecha de respuesta]]-1,Listas!$G$2:$G$75)</f>
        <v>9</v>
      </c>
      <c r="F918" s="64" t="s">
        <v>231</v>
      </c>
    </row>
    <row r="919" spans="1:6" s="61" customFormat="1" x14ac:dyDescent="0.25">
      <c r="A919" s="64">
        <v>2149626</v>
      </c>
      <c r="B919" s="56">
        <v>46197.492395833331</v>
      </c>
      <c r="C919" s="64" t="s">
        <v>16</v>
      </c>
      <c r="D919" s="65">
        <v>46206</v>
      </c>
      <c r="E919" s="64">
        <f>NETWORKDAYS(Tabla36[[#This Row],[Fecha de radicación]],Tabla36[[#This Row],[Fecha de respuesta]]-1,Listas!$G$2:$G$75)</f>
        <v>6</v>
      </c>
      <c r="F919" s="64" t="s">
        <v>231</v>
      </c>
    </row>
    <row r="920" spans="1:6" s="61" customFormat="1" x14ac:dyDescent="0.25">
      <c r="A920" s="64">
        <v>2149664</v>
      </c>
      <c r="B920" s="56">
        <v>46197.590173611112</v>
      </c>
      <c r="C920" s="64" t="s">
        <v>16</v>
      </c>
      <c r="D920" s="65">
        <v>46205</v>
      </c>
      <c r="E920" s="64">
        <f>NETWORKDAYS(Tabla36[[#This Row],[Fecha de radicación]],Tabla36[[#This Row],[Fecha de respuesta]]-1,Listas!$G$2:$G$75)</f>
        <v>5</v>
      </c>
      <c r="F920" s="64" t="s">
        <v>231</v>
      </c>
    </row>
    <row r="921" spans="1:6" s="61" customFormat="1" x14ac:dyDescent="0.25">
      <c r="A921" s="64">
        <v>2149682</v>
      </c>
      <c r="B921" s="56">
        <v>46197.609525462962</v>
      </c>
      <c r="C921" s="64" t="s">
        <v>16</v>
      </c>
      <c r="D921" s="65">
        <v>46210</v>
      </c>
      <c r="E921" s="64">
        <f>NETWORKDAYS(Tabla36[[#This Row],[Fecha de radicación]],Tabla36[[#This Row],[Fecha de respuesta]]-1,Listas!$G$2:$G$75)</f>
        <v>8</v>
      </c>
      <c r="F921" s="64" t="s">
        <v>231</v>
      </c>
    </row>
    <row r="922" spans="1:6" s="61" customFormat="1" x14ac:dyDescent="0.25">
      <c r="A922" s="64">
        <v>2149702</v>
      </c>
      <c r="B922" s="56">
        <v>46197.639456018522</v>
      </c>
      <c r="C922" s="64" t="s">
        <v>16</v>
      </c>
      <c r="D922" s="65">
        <v>46211</v>
      </c>
      <c r="E922" s="64">
        <f>NETWORKDAYS(Tabla36[[#This Row],[Fecha de radicación]],Tabla36[[#This Row],[Fecha de respuesta]]-1,Listas!$G$2:$G$75)</f>
        <v>9</v>
      </c>
      <c r="F922" s="64" t="s">
        <v>231</v>
      </c>
    </row>
    <row r="923" spans="1:6" s="61" customFormat="1" x14ac:dyDescent="0.25">
      <c r="A923" s="64">
        <v>2149707</v>
      </c>
      <c r="B923" s="56">
        <v>46197.643969907411</v>
      </c>
      <c r="C923" s="64" t="s">
        <v>16</v>
      </c>
      <c r="D923" s="65">
        <v>46197</v>
      </c>
      <c r="E923" s="64">
        <v>0</v>
      </c>
      <c r="F923" s="64" t="s">
        <v>231</v>
      </c>
    </row>
    <row r="924" spans="1:6" s="61" customFormat="1" x14ac:dyDescent="0.25">
      <c r="A924" s="64">
        <v>2149731</v>
      </c>
      <c r="B924" s="56">
        <v>46197.661759259259</v>
      </c>
      <c r="C924" s="64" t="s">
        <v>16</v>
      </c>
      <c r="D924" s="65">
        <v>46212</v>
      </c>
      <c r="E924" s="64">
        <f>NETWORKDAYS(Tabla36[[#This Row],[Fecha de radicación]],Tabla36[[#This Row],[Fecha de respuesta]]-1,Listas!$G$2:$G$75)</f>
        <v>10</v>
      </c>
      <c r="F924" s="64" t="s">
        <v>231</v>
      </c>
    </row>
    <row r="925" spans="1:6" s="61" customFormat="1" ht="30" x14ac:dyDescent="0.25">
      <c r="A925" s="64">
        <v>2149738</v>
      </c>
      <c r="B925" s="56">
        <v>46197.665844907409</v>
      </c>
      <c r="C925" s="64" t="s">
        <v>208</v>
      </c>
      <c r="D925" s="65">
        <v>46205</v>
      </c>
      <c r="E925" s="64">
        <f>NETWORKDAYS(Tabla36[[#This Row],[Fecha de radicación]],Tabla36[[#This Row],[Fecha de respuesta]]-1,Listas!$G$2:$G$75)</f>
        <v>5</v>
      </c>
      <c r="F925" s="64" t="s">
        <v>231</v>
      </c>
    </row>
    <row r="926" spans="1:6" s="61" customFormat="1" x14ac:dyDescent="0.25">
      <c r="A926" s="64">
        <v>2149752</v>
      </c>
      <c r="B926" s="56">
        <v>46197.677708333336</v>
      </c>
      <c r="C926" s="64" t="s">
        <v>16</v>
      </c>
      <c r="D926" s="65">
        <v>46212</v>
      </c>
      <c r="E926" s="64">
        <f>NETWORKDAYS(Tabla36[[#This Row],[Fecha de radicación]],Tabla36[[#This Row],[Fecha de respuesta]]-1,Listas!$G$2:$G$75)</f>
        <v>10</v>
      </c>
      <c r="F926" s="60" t="s">
        <v>20</v>
      </c>
    </row>
    <row r="927" spans="1:6" s="61" customFormat="1" x14ac:dyDescent="0.25">
      <c r="A927" s="64">
        <v>2149760</v>
      </c>
      <c r="B927" s="56">
        <v>46197.687071759261</v>
      </c>
      <c r="C927" s="64" t="s">
        <v>16</v>
      </c>
      <c r="D927" s="65">
        <v>46210</v>
      </c>
      <c r="E927" s="64">
        <f>NETWORKDAYS(Tabla36[[#This Row],[Fecha de radicación]],Tabla36[[#This Row],[Fecha de respuesta]]-1,Listas!$G$2:$G$75)</f>
        <v>8</v>
      </c>
      <c r="F927" s="64" t="s">
        <v>231</v>
      </c>
    </row>
    <row r="928" spans="1:6" s="61" customFormat="1" x14ac:dyDescent="0.25">
      <c r="A928" s="64">
        <v>2149875</v>
      </c>
      <c r="B928" s="56">
        <v>46198.312291666669</v>
      </c>
      <c r="C928" s="64" t="s">
        <v>16</v>
      </c>
      <c r="D928" s="65">
        <v>46205</v>
      </c>
      <c r="E928" s="64">
        <f>NETWORKDAYS(Tabla36[[#This Row],[Fecha de radicación]],Tabla36[[#This Row],[Fecha de respuesta]]-1,Listas!$G$2:$G$75)</f>
        <v>4</v>
      </c>
      <c r="F928" s="64" t="s">
        <v>231</v>
      </c>
    </row>
    <row r="929" spans="1:6" s="61" customFormat="1" x14ac:dyDescent="0.25">
      <c r="A929" s="64">
        <v>2149878</v>
      </c>
      <c r="B929" s="56">
        <v>46198.316805555558</v>
      </c>
      <c r="C929" s="64" t="s">
        <v>16</v>
      </c>
      <c r="D929" s="65">
        <v>46205</v>
      </c>
      <c r="E929" s="64">
        <f>NETWORKDAYS(Tabla36[[#This Row],[Fecha de radicación]],Tabla36[[#This Row],[Fecha de respuesta]]-1,Listas!$G$2:$G$75)</f>
        <v>4</v>
      </c>
      <c r="F929" s="64" t="s">
        <v>231</v>
      </c>
    </row>
    <row r="930" spans="1:6" s="61" customFormat="1" x14ac:dyDescent="0.25">
      <c r="A930" s="64">
        <v>2150001</v>
      </c>
      <c r="B930" s="56">
        <v>46198.506921296299</v>
      </c>
      <c r="C930" s="64" t="s">
        <v>16</v>
      </c>
      <c r="D930" s="65">
        <v>46213</v>
      </c>
      <c r="E930" s="64">
        <f>NETWORKDAYS(Tabla36[[#This Row],[Fecha de radicación]],Tabla36[[#This Row],[Fecha de respuesta]]-1,Listas!$G$2:$G$75)</f>
        <v>10</v>
      </c>
      <c r="F930" s="64" t="s">
        <v>231</v>
      </c>
    </row>
    <row r="931" spans="1:6" s="61" customFormat="1" x14ac:dyDescent="0.25">
      <c r="A931" s="64">
        <v>2150033</v>
      </c>
      <c r="B931" s="56">
        <v>46198.567754629628</v>
      </c>
      <c r="C931" s="64" t="s">
        <v>16</v>
      </c>
      <c r="D931" s="65">
        <v>46209</v>
      </c>
      <c r="E931" s="64">
        <f>NETWORKDAYS(Tabla36[[#This Row],[Fecha de radicación]],Tabla36[[#This Row],[Fecha de respuesta]]-1,Listas!$G$2:$G$75)</f>
        <v>6</v>
      </c>
      <c r="F931" s="64" t="s">
        <v>231</v>
      </c>
    </row>
    <row r="932" spans="1:6" s="61" customFormat="1" x14ac:dyDescent="0.25">
      <c r="A932" s="64">
        <v>2150034</v>
      </c>
      <c r="B932" s="56">
        <v>46198.569189814814</v>
      </c>
      <c r="C932" s="64" t="s">
        <v>16</v>
      </c>
      <c r="D932" s="65">
        <v>46205</v>
      </c>
      <c r="E932" s="64">
        <f>NETWORKDAYS(Tabla36[[#This Row],[Fecha de radicación]],Tabla36[[#This Row],[Fecha de respuesta]]-1,Listas!$G$2:$G$75)</f>
        <v>4</v>
      </c>
      <c r="F932" s="64" t="s">
        <v>231</v>
      </c>
    </row>
    <row r="933" spans="1:6" s="61" customFormat="1" x14ac:dyDescent="0.25">
      <c r="A933" s="64">
        <v>2150036</v>
      </c>
      <c r="B933" s="56">
        <v>46198.570023148146</v>
      </c>
      <c r="C933" s="64" t="s">
        <v>16</v>
      </c>
      <c r="D933" s="65">
        <v>46210</v>
      </c>
      <c r="E933" s="64">
        <f>NETWORKDAYS(Tabla36[[#This Row],[Fecha de radicación]],Tabla36[[#This Row],[Fecha de respuesta]]-1,Listas!$G$2:$G$75)</f>
        <v>7</v>
      </c>
      <c r="F933" s="64" t="s">
        <v>231</v>
      </c>
    </row>
    <row r="934" spans="1:6" s="61" customFormat="1" x14ac:dyDescent="0.25">
      <c r="A934" s="64">
        <v>2150111</v>
      </c>
      <c r="B934" s="56">
        <v>46198.625648148147</v>
      </c>
      <c r="C934" s="64" t="s">
        <v>16</v>
      </c>
      <c r="D934" s="65">
        <v>46210</v>
      </c>
      <c r="E934" s="64">
        <f>NETWORKDAYS(Tabla36[[#This Row],[Fecha de radicación]],Tabla36[[#This Row],[Fecha de respuesta]]-1,Listas!$G$2:$G$75)</f>
        <v>7</v>
      </c>
      <c r="F934" s="64" t="s">
        <v>231</v>
      </c>
    </row>
    <row r="935" spans="1:6" s="61" customFormat="1" x14ac:dyDescent="0.25">
      <c r="A935" s="64">
        <v>2150120</v>
      </c>
      <c r="B935" s="56">
        <v>46198.636817129627</v>
      </c>
      <c r="C935" s="64" t="s">
        <v>16</v>
      </c>
      <c r="D935" s="65">
        <v>46210</v>
      </c>
      <c r="E935" s="64">
        <f>NETWORKDAYS(Tabla36[[#This Row],[Fecha de radicación]],Tabla36[[#This Row],[Fecha de respuesta]]-1,Listas!$G$2:$G$75)</f>
        <v>7</v>
      </c>
      <c r="F935" s="64" t="s">
        <v>231</v>
      </c>
    </row>
    <row r="936" spans="1:6" s="61" customFormat="1" x14ac:dyDescent="0.25">
      <c r="A936" s="64">
        <v>2150137</v>
      </c>
      <c r="B936" s="56">
        <v>46198.645266203705</v>
      </c>
      <c r="C936" s="64" t="s">
        <v>16</v>
      </c>
      <c r="D936" s="65">
        <v>46212</v>
      </c>
      <c r="E936" s="64">
        <f>NETWORKDAYS(Tabla36[[#This Row],[Fecha de radicación]],Tabla36[[#This Row],[Fecha de respuesta]]-1,Listas!$G$2:$G$75)</f>
        <v>9</v>
      </c>
      <c r="F936" s="64" t="s">
        <v>231</v>
      </c>
    </row>
    <row r="937" spans="1:6" s="61" customFormat="1" x14ac:dyDescent="0.25">
      <c r="A937" s="64">
        <v>2150142</v>
      </c>
      <c r="B937" s="56">
        <v>46198.647905092592</v>
      </c>
      <c r="C937" s="64" t="s">
        <v>16</v>
      </c>
      <c r="D937" s="65">
        <v>46204</v>
      </c>
      <c r="E937" s="64">
        <f>NETWORKDAYS(Tabla36[[#This Row],[Fecha de radicación]],Tabla36[[#This Row],[Fecha de respuesta]]-1,Listas!$G$2:$G$75)</f>
        <v>3</v>
      </c>
      <c r="F937" s="64" t="s">
        <v>231</v>
      </c>
    </row>
    <row r="938" spans="1:6" s="61" customFormat="1" x14ac:dyDescent="0.25">
      <c r="A938" s="64">
        <v>2150390</v>
      </c>
      <c r="B938" s="56">
        <v>46199.375613425924</v>
      </c>
      <c r="C938" s="64" t="s">
        <v>16</v>
      </c>
      <c r="D938" s="65">
        <v>46210</v>
      </c>
      <c r="E938" s="64">
        <f>NETWORKDAYS(Tabla36[[#This Row],[Fecha de radicación]],Tabla36[[#This Row],[Fecha de respuesta]]-1,Listas!$G$2:$G$75)</f>
        <v>6</v>
      </c>
      <c r="F938" s="64" t="s">
        <v>231</v>
      </c>
    </row>
    <row r="939" spans="1:6" s="61" customFormat="1" x14ac:dyDescent="0.25">
      <c r="A939" s="64">
        <v>2150402</v>
      </c>
      <c r="B939" s="56">
        <v>46199.386111111111</v>
      </c>
      <c r="C939" s="64" t="s">
        <v>16</v>
      </c>
      <c r="D939" s="65">
        <v>46203</v>
      </c>
      <c r="E939" s="64">
        <f>NETWORKDAYS(Tabla36[[#This Row],[Fecha de radicación]],Tabla36[[#This Row],[Fecha de respuesta]]-1,Listas!$G$2:$G$75)</f>
        <v>1</v>
      </c>
      <c r="F939" s="64" t="s">
        <v>231</v>
      </c>
    </row>
    <row r="940" spans="1:6" s="61" customFormat="1" x14ac:dyDescent="0.25">
      <c r="A940" s="64">
        <v>2150435</v>
      </c>
      <c r="B940" s="56">
        <v>46199.418530092589</v>
      </c>
      <c r="C940" s="64" t="s">
        <v>16</v>
      </c>
      <c r="D940" s="65">
        <v>46209</v>
      </c>
      <c r="E940" s="64">
        <f>NETWORKDAYS(Tabla36[[#This Row],[Fecha de radicación]],Tabla36[[#This Row],[Fecha de respuesta]]-1,Listas!$G$2:$G$75)</f>
        <v>5</v>
      </c>
      <c r="F940" s="64" t="s">
        <v>231</v>
      </c>
    </row>
    <row r="941" spans="1:6" s="61" customFormat="1" x14ac:dyDescent="0.25">
      <c r="A941" s="64">
        <v>2150471</v>
      </c>
      <c r="B941" s="56">
        <v>46199.476770833331</v>
      </c>
      <c r="C941" s="64" t="s">
        <v>16</v>
      </c>
      <c r="D941" s="65">
        <v>46205</v>
      </c>
      <c r="E941" s="64">
        <f>NETWORKDAYS(Tabla36[[#This Row],[Fecha de radicación]],Tabla36[[#This Row],[Fecha de respuesta]]-1,Listas!$G$2:$G$75)</f>
        <v>3</v>
      </c>
      <c r="F941" s="64" t="s">
        <v>231</v>
      </c>
    </row>
    <row r="942" spans="1:6" s="61" customFormat="1" x14ac:dyDescent="0.25">
      <c r="A942" s="64">
        <v>2150476</v>
      </c>
      <c r="B942" s="56">
        <v>46199.493900462963</v>
      </c>
      <c r="C942" s="64" t="s">
        <v>16</v>
      </c>
      <c r="D942" s="65">
        <v>46217</v>
      </c>
      <c r="E942" s="64">
        <f>NETWORKDAYS(Tabla36[[#This Row],[Fecha de radicación]],Tabla36[[#This Row],[Fecha de respuesta]]-1,Listas!$G$2:$G$75)</f>
        <v>10</v>
      </c>
      <c r="F942" s="64" t="s">
        <v>231</v>
      </c>
    </row>
    <row r="943" spans="1:6" s="61" customFormat="1" x14ac:dyDescent="0.25">
      <c r="A943" s="64">
        <v>2150580</v>
      </c>
      <c r="B943" s="56">
        <v>46199.634560185186</v>
      </c>
      <c r="C943" s="64" t="s">
        <v>16</v>
      </c>
      <c r="D943" s="65">
        <v>46206</v>
      </c>
      <c r="E943" s="64">
        <f>NETWORKDAYS(Tabla36[[#This Row],[Fecha de radicación]],Tabla36[[#This Row],[Fecha de respuesta]]-1,Listas!$G$2:$G$75)</f>
        <v>4</v>
      </c>
      <c r="F943" s="64" t="s">
        <v>231</v>
      </c>
    </row>
    <row r="944" spans="1:6" s="61" customFormat="1" x14ac:dyDescent="0.25">
      <c r="A944" s="64">
        <v>2150584</v>
      </c>
      <c r="B944" s="56">
        <v>46199.638425925928</v>
      </c>
      <c r="C944" s="64" t="s">
        <v>16</v>
      </c>
      <c r="D944" s="65">
        <v>46217</v>
      </c>
      <c r="E944" s="64">
        <f>NETWORKDAYS(Tabla36[[#This Row],[Fecha de radicación]],Tabla36[[#This Row],[Fecha de respuesta]]-1,Listas!$G$2:$G$75)</f>
        <v>10</v>
      </c>
      <c r="F944" s="64" t="s">
        <v>231</v>
      </c>
    </row>
    <row r="945" spans="1:6" s="61" customFormat="1" x14ac:dyDescent="0.25">
      <c r="A945" s="64">
        <v>2150591</v>
      </c>
      <c r="B945" s="56">
        <v>46199.644803240742</v>
      </c>
      <c r="C945" s="64" t="s">
        <v>16</v>
      </c>
      <c r="D945" s="65">
        <v>46218</v>
      </c>
      <c r="E945" s="64">
        <f>NETWORKDAYS(Tabla36[[#This Row],[Fecha de radicación]],Tabla36[[#This Row],[Fecha de respuesta]]-1,Listas!$G$2:$G$75)</f>
        <v>11</v>
      </c>
      <c r="F945" s="60" t="s">
        <v>20</v>
      </c>
    </row>
    <row r="946" spans="1:6" s="61" customFormat="1" x14ac:dyDescent="0.25">
      <c r="A946" s="64">
        <v>2150692</v>
      </c>
      <c r="B946" s="56">
        <v>46200.33662037037</v>
      </c>
      <c r="C946" s="64" t="s">
        <v>16</v>
      </c>
      <c r="D946" s="65">
        <v>46220</v>
      </c>
      <c r="E946" s="64">
        <f>NETWORKDAYS(Tabla36[[#This Row],[Fecha de radicación]],Tabla36[[#This Row],[Fecha de respuesta]]-1,Listas!$G$2:$G$75)</f>
        <v>12</v>
      </c>
      <c r="F946" s="60" t="s">
        <v>20</v>
      </c>
    </row>
    <row r="947" spans="1:6" s="61" customFormat="1" x14ac:dyDescent="0.25">
      <c r="A947" s="64">
        <v>2150693</v>
      </c>
      <c r="B947" s="56">
        <v>46200.339062500003</v>
      </c>
      <c r="C947" s="64" t="s">
        <v>16</v>
      </c>
      <c r="D947" s="65">
        <v>46220</v>
      </c>
      <c r="E947" s="64">
        <f>NETWORKDAYS(Tabla36[[#This Row],[Fecha de radicación]],Tabla36[[#This Row],[Fecha de respuesta]]-1,Listas!$G$2:$G$75)</f>
        <v>12</v>
      </c>
      <c r="F947" s="60" t="s">
        <v>20</v>
      </c>
    </row>
    <row r="948" spans="1:6" s="61" customFormat="1" x14ac:dyDescent="0.25">
      <c r="A948" s="64">
        <v>2150809</v>
      </c>
      <c r="B948" s="56">
        <v>46203.335856481484</v>
      </c>
      <c r="C948" s="64" t="s">
        <v>16</v>
      </c>
      <c r="D948" s="65">
        <v>46213</v>
      </c>
      <c r="E948" s="64">
        <f>NETWORKDAYS(Tabla36[[#This Row],[Fecha de radicación]],Tabla36[[#This Row],[Fecha de respuesta]]-1,Listas!$G$2:$G$75)</f>
        <v>8</v>
      </c>
      <c r="F948" s="64" t="s">
        <v>231</v>
      </c>
    </row>
    <row r="949" spans="1:6" s="61" customFormat="1" x14ac:dyDescent="0.25">
      <c r="A949" s="64">
        <v>2150824</v>
      </c>
      <c r="B949" s="56">
        <v>46203.349432870367</v>
      </c>
      <c r="C949" s="64" t="s">
        <v>16</v>
      </c>
      <c r="D949" s="65">
        <v>46218</v>
      </c>
      <c r="E949" s="64">
        <f>NETWORKDAYS(Tabla36[[#This Row],[Fecha de radicación]],Tabla36[[#This Row],[Fecha de respuesta]]-1,Listas!$G$2:$G$75)</f>
        <v>10</v>
      </c>
      <c r="F949" s="64" t="s">
        <v>231</v>
      </c>
    </row>
    <row r="950" spans="1:6" s="61" customFormat="1" x14ac:dyDescent="0.25">
      <c r="A950" s="64">
        <v>2150830</v>
      </c>
      <c r="B950" s="56">
        <v>46203.35434027778</v>
      </c>
      <c r="C950" s="64" t="s">
        <v>16</v>
      </c>
      <c r="D950" s="65">
        <v>46205</v>
      </c>
      <c r="E950" s="64">
        <f>NETWORKDAYS(Tabla36[[#This Row],[Fecha de radicación]],Tabla36[[#This Row],[Fecha de respuesta]]-1,Listas!$G$2:$G$75)</f>
        <v>2</v>
      </c>
      <c r="F950" s="64" t="s">
        <v>231</v>
      </c>
    </row>
    <row r="951" spans="1:6" s="61" customFormat="1" x14ac:dyDescent="0.25">
      <c r="A951" s="64">
        <v>2150831</v>
      </c>
      <c r="B951" s="56">
        <v>46203.35527777778</v>
      </c>
      <c r="C951" s="64" t="s">
        <v>16</v>
      </c>
      <c r="D951" s="65">
        <v>46213</v>
      </c>
      <c r="E951" s="64">
        <f>NETWORKDAYS(Tabla36[[#This Row],[Fecha de radicación]],Tabla36[[#This Row],[Fecha de respuesta]]-1,Listas!$G$2:$G$75)</f>
        <v>8</v>
      </c>
      <c r="F951" s="64" t="s">
        <v>231</v>
      </c>
    </row>
    <row r="952" spans="1:6" s="61" customFormat="1" x14ac:dyDescent="0.25">
      <c r="A952" s="64">
        <v>2150833</v>
      </c>
      <c r="B952" s="56">
        <v>46203.356574074074</v>
      </c>
      <c r="C952" s="64" t="s">
        <v>16</v>
      </c>
      <c r="D952" s="65">
        <v>46217</v>
      </c>
      <c r="E952" s="64">
        <f>NETWORKDAYS(Tabla36[[#This Row],[Fecha de radicación]],Tabla36[[#This Row],[Fecha de respuesta]]-1,Listas!$G$2:$G$75)</f>
        <v>9</v>
      </c>
      <c r="F952" s="64" t="s">
        <v>231</v>
      </c>
    </row>
    <row r="953" spans="1:6" s="61" customFormat="1" x14ac:dyDescent="0.25">
      <c r="A953" s="64">
        <v>2150846</v>
      </c>
      <c r="B953" s="56">
        <v>46203.369756944441</v>
      </c>
      <c r="C953" s="64" t="s">
        <v>16</v>
      </c>
      <c r="D953" s="65">
        <v>46217</v>
      </c>
      <c r="E953" s="64">
        <f>NETWORKDAYS(Tabla36[[#This Row],[Fecha de radicación]],Tabla36[[#This Row],[Fecha de respuesta]]-1,Listas!$G$2:$G$75)</f>
        <v>9</v>
      </c>
      <c r="F953" s="64" t="s">
        <v>231</v>
      </c>
    </row>
    <row r="954" spans="1:6" s="61" customFormat="1" x14ac:dyDescent="0.25">
      <c r="A954" s="64">
        <v>2150854</v>
      </c>
      <c r="B954" s="56">
        <v>46203.374490740738</v>
      </c>
      <c r="C954" s="64" t="s">
        <v>16</v>
      </c>
      <c r="D954" s="65">
        <v>46218</v>
      </c>
      <c r="E954" s="64">
        <f>NETWORKDAYS(Tabla36[[#This Row],[Fecha de radicación]],Tabla36[[#This Row],[Fecha de respuesta]]-1,Listas!$G$2:$G$75)</f>
        <v>10</v>
      </c>
      <c r="F954" s="64" t="s">
        <v>231</v>
      </c>
    </row>
    <row r="955" spans="1:6" s="61" customFormat="1" x14ac:dyDescent="0.25">
      <c r="A955" s="64">
        <v>2150865</v>
      </c>
      <c r="B955" s="56">
        <v>46203.387812499997</v>
      </c>
      <c r="C955" s="64" t="s">
        <v>16</v>
      </c>
      <c r="D955" s="65">
        <v>46218</v>
      </c>
      <c r="E955" s="64">
        <f>NETWORKDAYS(Tabla36[[#This Row],[Fecha de radicación]],Tabla36[[#This Row],[Fecha de respuesta]]-1,Listas!$G$2:$G$75)</f>
        <v>10</v>
      </c>
      <c r="F955" s="64" t="s">
        <v>231</v>
      </c>
    </row>
    <row r="956" spans="1:6" s="61" customFormat="1" x14ac:dyDescent="0.25">
      <c r="A956" s="64">
        <v>2150966</v>
      </c>
      <c r="B956" s="56">
        <v>46203.486979166664</v>
      </c>
      <c r="C956" s="64" t="s">
        <v>16</v>
      </c>
      <c r="D956" s="65">
        <v>46217</v>
      </c>
      <c r="E956" s="64">
        <f>NETWORKDAYS(Tabla36[[#This Row],[Fecha de radicación]],Tabla36[[#This Row],[Fecha de respuesta]]-1,Listas!$G$2:$G$75)</f>
        <v>9</v>
      </c>
      <c r="F956" s="64" t="s">
        <v>231</v>
      </c>
    </row>
    <row r="957" spans="1:6" s="61" customFormat="1" ht="30" x14ac:dyDescent="0.25">
      <c r="A957" s="64">
        <v>2151001</v>
      </c>
      <c r="B957" s="56">
        <v>46203.526400462964</v>
      </c>
      <c r="C957" s="64" t="s">
        <v>208</v>
      </c>
      <c r="D957" s="65">
        <v>46210</v>
      </c>
      <c r="E957" s="64">
        <f>NETWORKDAYS(Tabla36[[#This Row],[Fecha de radicación]],Tabla36[[#This Row],[Fecha de respuesta]]-1,Listas!$G$2:$G$75)</f>
        <v>5</v>
      </c>
      <c r="F957" s="64" t="s">
        <v>231</v>
      </c>
    </row>
    <row r="958" spans="1:6" s="61" customFormat="1" x14ac:dyDescent="0.25">
      <c r="A958" s="64">
        <v>2151110</v>
      </c>
      <c r="B958" s="56">
        <v>46203.66170138889</v>
      </c>
      <c r="C958" s="64" t="s">
        <v>16</v>
      </c>
      <c r="D958" s="65">
        <v>46225</v>
      </c>
      <c r="E958" s="64">
        <f>NETWORKDAYS(Tabla36[[#This Row],[Fecha de radicación]],Tabla36[[#This Row],[Fecha de respuesta]]-1,Listas!$G$2:$G$75)</f>
        <v>14</v>
      </c>
      <c r="F958" s="60" t="s">
        <v>20</v>
      </c>
    </row>
  </sheetData>
  <conditionalFormatting sqref="B2:B958">
    <cfRule type="expression" dxfId="524" priority="441">
      <formula>AND(B2&lt;&gt;"",WEEKDAY(B2,2)&gt;5)</formula>
    </cfRule>
  </conditionalFormatting>
  <pageMargins left="0.7" right="0.7" top="0.75" bottom="0.75" header="0.3" footer="0.3"/>
  <pageSetup paperSize="9" orientation="portrait" horizontalDpi="1200" verticalDpi="1200" r:id="rId1"/>
  <tableParts count="1">
    <tablePart r:id="rId2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27754" operator="equal" id="{7B0ED4D6-D813-4C7B-BFD7-76DBB8AFC6D0}">
            <xm:f>Listas!$A$2</xm:f>
            <x14:dxf>
              <font>
                <b/>
                <i val="0"/>
                <color rgb="FF9C0006"/>
              </font>
              <fill>
                <patternFill patternType="solid">
                  <bgColor rgb="FFFFC7CE"/>
                </patternFill>
              </fill>
            </x14:dxf>
          </x14:cfRule>
          <xm:sqref>C331:C339 C507:C522 C532:C537 C682:C688 C758:C769 C700:C710 C959:C1048576 C922:C935 C779:C796 C736:C749 C680 C641:C655 C609:C638 C585:C606 C579:C582 C576:C577 C560:C573 C494:C505 C474:C479 C408:C460 C361:C387</xm:sqref>
        </x14:conditionalFormatting>
        <x14:conditionalFormatting xmlns:xm="http://schemas.microsoft.com/office/excel/2006/main">
          <x14:cfRule type="cellIs" priority="18353" operator="equal" id="{052B8B0A-2819-4C64-812F-2390D1FA8AA7}">
            <xm:f>Listas!$A$3</xm:f>
            <x14:dxf>
              <font>
                <b/>
                <i val="0"/>
                <color rgb="FF006100"/>
              </font>
              <fill>
                <patternFill patternType="solid">
                  <bgColor rgb="FFC6EFCE"/>
                </patternFill>
              </fill>
            </x14:dxf>
          </x14:cfRule>
          <xm:sqref>C331:C339 C507:C522 C532:C537 C682:C688 C758:C769 C700:C710 C959:C1048576 C922:C935 C779:C796 C736:C749 C680 C641:C655 C609:C638 C585:C606 C579:C582 C576:C577 C560:C573 C494:C505 C474:C479 C408:C460 C361:C387</xm:sqref>
        </x14:conditionalFormatting>
        <x14:conditionalFormatting xmlns:xm="http://schemas.microsoft.com/office/excel/2006/main">
          <x14:cfRule type="cellIs" priority="18163" operator="equal" id="{5C25DF89-9C5E-41A1-90AA-B9FAF3341413}">
            <xm:f>Listas!$A$3</xm:f>
            <x14:dxf>
              <font>
                <b/>
                <i val="0"/>
                <color rgb="FF006100"/>
              </font>
              <fill>
                <patternFill patternType="solid">
                  <bgColor rgb="FFC6EFCE"/>
                </patternFill>
              </fill>
            </x14:dxf>
          </x14:cfRule>
          <x14:cfRule type="cellIs" priority="18164" operator="equal" id="{699F2BC2-5209-4317-91D2-F9E6A16CBC81}">
            <xm:f>Listas!$A$2</xm:f>
            <x14:dxf>
              <font>
                <b/>
                <i val="0"/>
                <color rgb="FF9C0006"/>
              </font>
              <fill>
                <patternFill patternType="solid">
                  <bgColor rgb="FFFFC7CE"/>
                </patternFill>
              </fill>
            </x14:dxf>
          </x14:cfRule>
          <xm:sqref>C247:C254 C256:C267 C2:C4 C298:C330 C284:C287 C275:C279 C269:C270 C190:C195 C165:C181 C114:C139 C101:C102 C49:C54</xm:sqref>
        </x14:conditionalFormatting>
        <x14:conditionalFormatting xmlns:xm="http://schemas.microsoft.com/office/excel/2006/main">
          <x14:cfRule type="cellIs" priority="2224" operator="equal" id="{4CD6C932-8A3B-46BF-AA50-416532309DC4}">
            <xm:f>Listas!$A$3</xm:f>
            <x14:dxf>
              <font>
                <b/>
                <i val="0"/>
                <color rgb="FF006100"/>
              </font>
              <fill>
                <patternFill patternType="solid">
                  <bgColor rgb="FFC6EFCE"/>
                </patternFill>
              </fill>
            </x14:dxf>
          </x14:cfRule>
          <x14:cfRule type="cellIs" priority="2225" operator="equal" id="{10D83AC2-6F5A-4271-A2FA-E29B218FD56B}">
            <xm:f>Listas!$A$2</xm:f>
            <x14:dxf>
              <font>
                <b/>
                <i val="0"/>
                <color rgb="FF9C0006"/>
              </font>
              <fill>
                <patternFill patternType="solid">
                  <bgColor rgb="FFFFC7CE"/>
                </patternFill>
              </fill>
            </x14:dxf>
          </x14:cfRule>
          <xm:sqref>C5</xm:sqref>
        </x14:conditionalFormatting>
        <x14:conditionalFormatting xmlns:xm="http://schemas.microsoft.com/office/excel/2006/main">
          <x14:cfRule type="cellIs" priority="2222" operator="equal" id="{5293DADD-7D02-467A-84DD-F3CDD96F3007}">
            <xm:f>Listas!$A$3</xm:f>
            <x14:dxf>
              <font>
                <b/>
                <i val="0"/>
                <color rgb="FF006100"/>
              </font>
              <fill>
                <patternFill patternType="solid">
                  <bgColor rgb="FFC6EFCE"/>
                </patternFill>
              </fill>
            </x14:dxf>
          </x14:cfRule>
          <x14:cfRule type="cellIs" priority="2223" operator="equal" id="{9371BB5C-E90D-4F74-9848-09ACB9AE9614}">
            <xm:f>Listas!$A$2</xm:f>
            <x14:dxf>
              <font>
                <b/>
                <i val="0"/>
                <color rgb="FF9C0006"/>
              </font>
              <fill>
                <patternFill patternType="solid">
                  <bgColor rgb="FFFFC7CE"/>
                </patternFill>
              </fill>
            </x14:dxf>
          </x14:cfRule>
          <xm:sqref>C6</xm:sqref>
        </x14:conditionalFormatting>
        <x14:conditionalFormatting xmlns:xm="http://schemas.microsoft.com/office/excel/2006/main">
          <x14:cfRule type="cellIs" priority="2220" operator="equal" id="{DE57B433-0892-40F4-96E2-D94514CDAB5E}">
            <xm:f>Listas!$A$3</xm:f>
            <x14:dxf>
              <font>
                <b/>
                <i val="0"/>
                <color rgb="FF006100"/>
              </font>
              <fill>
                <patternFill patternType="solid">
                  <bgColor rgb="FFC6EFCE"/>
                </patternFill>
              </fill>
            </x14:dxf>
          </x14:cfRule>
          <x14:cfRule type="cellIs" priority="2221" operator="equal" id="{1D91AB12-E6B6-483D-BBD7-97C44A296291}">
            <xm:f>Listas!$A$2</xm:f>
            <x14:dxf>
              <font>
                <b/>
                <i val="0"/>
                <color rgb="FF9C0006"/>
              </font>
              <fill>
                <patternFill patternType="solid">
                  <bgColor rgb="FFFFC7CE"/>
                </patternFill>
              </fill>
            </x14:dxf>
          </x14:cfRule>
          <xm:sqref>C7</xm:sqref>
        </x14:conditionalFormatting>
        <x14:conditionalFormatting xmlns:xm="http://schemas.microsoft.com/office/excel/2006/main">
          <x14:cfRule type="cellIs" priority="2218" operator="equal" id="{E6FD25D6-9E65-4981-A27F-767117C5D0BC}">
            <xm:f>Listas!$A$3</xm:f>
            <x14:dxf>
              <font>
                <b/>
                <i val="0"/>
                <color rgb="FF006100"/>
              </font>
              <fill>
                <patternFill patternType="solid">
                  <bgColor rgb="FFC6EFCE"/>
                </patternFill>
              </fill>
            </x14:dxf>
          </x14:cfRule>
          <x14:cfRule type="cellIs" priority="2219" operator="equal" id="{C78991F4-202A-4E0C-92FB-74E8C4238440}">
            <xm:f>Listas!$A$2</xm:f>
            <x14:dxf>
              <font>
                <b/>
                <i val="0"/>
                <color rgb="FF9C0006"/>
              </font>
              <fill>
                <patternFill patternType="solid">
                  <bgColor rgb="FFFFC7CE"/>
                </patternFill>
              </fill>
            </x14:dxf>
          </x14:cfRule>
          <xm:sqref>C8</xm:sqref>
        </x14:conditionalFormatting>
        <x14:conditionalFormatting xmlns:xm="http://schemas.microsoft.com/office/excel/2006/main">
          <x14:cfRule type="cellIs" priority="2216" operator="equal" id="{52E493A6-5D2C-4F2E-912D-78E5E229A830}">
            <xm:f>Listas!$A$3</xm:f>
            <x14:dxf>
              <font>
                <b/>
                <i val="0"/>
                <color rgb="FF006100"/>
              </font>
              <fill>
                <patternFill patternType="solid">
                  <bgColor rgb="FFC6EFCE"/>
                </patternFill>
              </fill>
            </x14:dxf>
          </x14:cfRule>
          <x14:cfRule type="cellIs" priority="2217" operator="equal" id="{6AC0675C-51CF-49D9-9484-4E4FF6568E4B}">
            <xm:f>Listas!$A$2</xm:f>
            <x14:dxf>
              <font>
                <b/>
                <i val="0"/>
                <color rgb="FF9C0006"/>
              </font>
              <fill>
                <patternFill patternType="solid">
                  <bgColor rgb="FFFFC7CE"/>
                </patternFill>
              </fill>
            </x14:dxf>
          </x14:cfRule>
          <xm:sqref>C9</xm:sqref>
        </x14:conditionalFormatting>
        <x14:conditionalFormatting xmlns:xm="http://schemas.microsoft.com/office/excel/2006/main">
          <x14:cfRule type="cellIs" priority="2214" operator="equal" id="{C9BBFEEB-4307-48EA-B99E-D5613C5BBA85}">
            <xm:f>Listas!$A$3</xm:f>
            <x14:dxf>
              <font>
                <b/>
                <i val="0"/>
                <color rgb="FF006100"/>
              </font>
              <fill>
                <patternFill patternType="solid">
                  <bgColor rgb="FFC6EFCE"/>
                </patternFill>
              </fill>
            </x14:dxf>
          </x14:cfRule>
          <x14:cfRule type="cellIs" priority="2215" operator="equal" id="{BC2002FF-DCB1-48C1-B5AA-73BAAFD23131}">
            <xm:f>Listas!$A$2</xm:f>
            <x14:dxf>
              <font>
                <b/>
                <i val="0"/>
                <color rgb="FF9C0006"/>
              </font>
              <fill>
                <patternFill patternType="solid">
                  <bgColor rgb="FFFFC7CE"/>
                </patternFill>
              </fill>
            </x14:dxf>
          </x14:cfRule>
          <xm:sqref>C10</xm:sqref>
        </x14:conditionalFormatting>
        <x14:conditionalFormatting xmlns:xm="http://schemas.microsoft.com/office/excel/2006/main">
          <x14:cfRule type="cellIs" priority="2212" operator="equal" id="{283D9FA8-4EBE-4786-ABA3-3C44F57B98A2}">
            <xm:f>Listas!$A$3</xm:f>
            <x14:dxf>
              <font>
                <b/>
                <i val="0"/>
                <color rgb="FF006100"/>
              </font>
              <fill>
                <patternFill patternType="solid">
                  <bgColor rgb="FFC6EFCE"/>
                </patternFill>
              </fill>
            </x14:dxf>
          </x14:cfRule>
          <x14:cfRule type="cellIs" priority="2213" operator="equal" id="{45F9257A-D2F1-4C8E-8BA4-FB9750D5E162}">
            <xm:f>Listas!$A$2</xm:f>
            <x14:dxf>
              <font>
                <b/>
                <i val="0"/>
                <color rgb="FF9C0006"/>
              </font>
              <fill>
                <patternFill patternType="solid">
                  <bgColor rgb="FFFFC7CE"/>
                </patternFill>
              </fill>
            </x14:dxf>
          </x14:cfRule>
          <xm:sqref>C11</xm:sqref>
        </x14:conditionalFormatting>
        <x14:conditionalFormatting xmlns:xm="http://schemas.microsoft.com/office/excel/2006/main">
          <x14:cfRule type="cellIs" priority="2210" operator="equal" id="{6D59A13E-EBAE-486F-BC97-4333422A0502}">
            <xm:f>Listas!$A$3</xm:f>
            <x14:dxf>
              <font>
                <b/>
                <i val="0"/>
                <color rgb="FF006100"/>
              </font>
              <fill>
                <patternFill patternType="solid">
                  <bgColor rgb="FFC6EFCE"/>
                </patternFill>
              </fill>
            </x14:dxf>
          </x14:cfRule>
          <x14:cfRule type="cellIs" priority="2211" operator="equal" id="{1DEFE872-6861-40A4-9380-EFCB76AAE932}">
            <xm:f>Listas!$A$2</xm:f>
            <x14:dxf>
              <font>
                <b/>
                <i val="0"/>
                <color rgb="FF9C0006"/>
              </font>
              <fill>
                <patternFill patternType="solid">
                  <bgColor rgb="FFFFC7CE"/>
                </patternFill>
              </fill>
            </x14:dxf>
          </x14:cfRule>
          <xm:sqref>C12</xm:sqref>
        </x14:conditionalFormatting>
        <x14:conditionalFormatting xmlns:xm="http://schemas.microsoft.com/office/excel/2006/main">
          <x14:cfRule type="cellIs" priority="2208" operator="equal" id="{921F4676-7BAF-458B-B540-F7D59601CCED}">
            <xm:f>Listas!$A$3</xm:f>
            <x14:dxf>
              <font>
                <b/>
                <i val="0"/>
                <color rgb="FF006100"/>
              </font>
              <fill>
                <patternFill patternType="solid">
                  <bgColor rgb="FFC6EFCE"/>
                </patternFill>
              </fill>
            </x14:dxf>
          </x14:cfRule>
          <x14:cfRule type="cellIs" priority="2209" operator="equal" id="{889E41A9-70D8-4CF8-9751-24E0087CC20D}">
            <xm:f>Listas!$A$2</xm:f>
            <x14:dxf>
              <font>
                <b/>
                <i val="0"/>
                <color rgb="FF9C0006"/>
              </font>
              <fill>
                <patternFill patternType="solid">
                  <bgColor rgb="FFFFC7CE"/>
                </patternFill>
              </fill>
            </x14:dxf>
          </x14:cfRule>
          <xm:sqref>C13</xm:sqref>
        </x14:conditionalFormatting>
        <x14:conditionalFormatting xmlns:xm="http://schemas.microsoft.com/office/excel/2006/main">
          <x14:cfRule type="cellIs" priority="2206" operator="equal" id="{9142477B-FEA5-4AF1-AFCA-1BB2E60F4A67}">
            <xm:f>Listas!$A$3</xm:f>
            <x14:dxf>
              <font>
                <b/>
                <i val="0"/>
                <color rgb="FF006100"/>
              </font>
              <fill>
                <patternFill patternType="solid">
                  <bgColor rgb="FFC6EFCE"/>
                </patternFill>
              </fill>
            </x14:dxf>
          </x14:cfRule>
          <x14:cfRule type="cellIs" priority="2207" operator="equal" id="{FE5E8297-5D00-4671-95E1-CCB194370EA6}">
            <xm:f>Listas!$A$2</xm:f>
            <x14:dxf>
              <font>
                <b/>
                <i val="0"/>
                <color rgb="FF9C0006"/>
              </font>
              <fill>
                <patternFill patternType="solid">
                  <bgColor rgb="FFFFC7CE"/>
                </patternFill>
              </fill>
            </x14:dxf>
          </x14:cfRule>
          <xm:sqref>C14</xm:sqref>
        </x14:conditionalFormatting>
        <x14:conditionalFormatting xmlns:xm="http://schemas.microsoft.com/office/excel/2006/main">
          <x14:cfRule type="cellIs" priority="2204" operator="equal" id="{849F358B-EED3-40DA-954B-2409D00DA355}">
            <xm:f>Listas!$A$3</xm:f>
            <x14:dxf>
              <font>
                <b/>
                <i val="0"/>
                <color rgb="FF006100"/>
              </font>
              <fill>
                <patternFill patternType="solid">
                  <bgColor rgb="FFC6EFCE"/>
                </patternFill>
              </fill>
            </x14:dxf>
          </x14:cfRule>
          <x14:cfRule type="cellIs" priority="2205" operator="equal" id="{EB89B1CD-8B26-4B71-ABD7-4280D8DAA7BE}">
            <xm:f>Listas!$A$2</xm:f>
            <x14:dxf>
              <font>
                <b/>
                <i val="0"/>
                <color rgb="FF9C0006"/>
              </font>
              <fill>
                <patternFill patternType="solid">
                  <bgColor rgb="FFFFC7CE"/>
                </patternFill>
              </fill>
            </x14:dxf>
          </x14:cfRule>
          <xm:sqref>C15:C26</xm:sqref>
        </x14:conditionalFormatting>
        <x14:conditionalFormatting xmlns:xm="http://schemas.microsoft.com/office/excel/2006/main">
          <x14:cfRule type="cellIs" priority="2194" operator="equal" id="{5C2F7A08-98CC-453D-A170-57F550BE9696}">
            <xm:f>Listas!$A$3</xm:f>
            <x14:dxf>
              <font>
                <b/>
                <i val="0"/>
                <color rgb="FF006100"/>
              </font>
              <fill>
                <patternFill patternType="solid">
                  <bgColor rgb="FFC6EFCE"/>
                </patternFill>
              </fill>
            </x14:dxf>
          </x14:cfRule>
          <x14:cfRule type="cellIs" priority="2195" operator="equal" id="{45349BF3-57F6-439C-B80F-4CB640B8E3C2}">
            <xm:f>Listas!$A$2</xm:f>
            <x14:dxf>
              <font>
                <b/>
                <i val="0"/>
                <color rgb="FF9C0006"/>
              </font>
              <fill>
                <patternFill patternType="solid">
                  <bgColor rgb="FFFFC7CE"/>
                </patternFill>
              </fill>
            </x14:dxf>
          </x14:cfRule>
          <xm:sqref>C28</xm:sqref>
        </x14:conditionalFormatting>
        <x14:conditionalFormatting xmlns:xm="http://schemas.microsoft.com/office/excel/2006/main">
          <x14:cfRule type="cellIs" priority="2192" operator="equal" id="{A454235E-450D-4379-B192-BE4062F1A286}">
            <xm:f>Listas!$A$3</xm:f>
            <x14:dxf>
              <font>
                <b/>
                <i val="0"/>
                <color rgb="FF006100"/>
              </font>
              <fill>
                <patternFill patternType="solid">
                  <bgColor rgb="FFC6EFCE"/>
                </patternFill>
              </fill>
            </x14:dxf>
          </x14:cfRule>
          <x14:cfRule type="cellIs" priority="2193" operator="equal" id="{B3803FBD-40EA-4EFC-A70C-F5103FF01F48}">
            <xm:f>Listas!$A$2</xm:f>
            <x14:dxf>
              <font>
                <b/>
                <i val="0"/>
                <color rgb="FF9C0006"/>
              </font>
              <fill>
                <patternFill patternType="solid">
                  <bgColor rgb="FFFFC7CE"/>
                </patternFill>
              </fill>
            </x14:dxf>
          </x14:cfRule>
          <xm:sqref>C27</xm:sqref>
        </x14:conditionalFormatting>
        <x14:conditionalFormatting xmlns:xm="http://schemas.microsoft.com/office/excel/2006/main">
          <x14:cfRule type="cellIs" priority="2188" operator="equal" id="{7956DC81-A09D-42DB-912C-3D8BF5FDB06F}">
            <xm:f>Listas!$A$3</xm:f>
            <x14:dxf>
              <font>
                <b/>
                <i val="0"/>
                <color rgb="FF006100"/>
              </font>
              <fill>
                <patternFill patternType="solid">
                  <bgColor rgb="FFC6EFCE"/>
                </patternFill>
              </fill>
            </x14:dxf>
          </x14:cfRule>
          <x14:cfRule type="cellIs" priority="2189" operator="equal" id="{A229924B-527E-4915-8340-B5C656CC8411}">
            <xm:f>Listas!$A$2</xm:f>
            <x14:dxf>
              <font>
                <b/>
                <i val="0"/>
                <color rgb="FF9C0006"/>
              </font>
              <fill>
                <patternFill patternType="solid">
                  <bgColor rgb="FFFFC7CE"/>
                </patternFill>
              </fill>
            </x14:dxf>
          </x14:cfRule>
          <xm:sqref>C29</xm:sqref>
        </x14:conditionalFormatting>
        <x14:conditionalFormatting xmlns:xm="http://schemas.microsoft.com/office/excel/2006/main">
          <x14:cfRule type="cellIs" priority="2186" operator="equal" id="{52200B2A-3CC1-4BBE-B79A-CE0B9A3FAE13}">
            <xm:f>Listas!$A$3</xm:f>
            <x14:dxf>
              <font>
                <b/>
                <i val="0"/>
                <color rgb="FF006100"/>
              </font>
              <fill>
                <patternFill patternType="solid">
                  <bgColor rgb="FFC6EFCE"/>
                </patternFill>
              </fill>
            </x14:dxf>
          </x14:cfRule>
          <x14:cfRule type="cellIs" priority="2187" operator="equal" id="{D400026E-4047-486D-B206-AAE0CB08D9F4}">
            <xm:f>Listas!$A$2</xm:f>
            <x14:dxf>
              <font>
                <b/>
                <i val="0"/>
                <color rgb="FF9C0006"/>
              </font>
              <fill>
                <patternFill patternType="solid">
                  <bgColor rgb="FFFFC7CE"/>
                </patternFill>
              </fill>
            </x14:dxf>
          </x14:cfRule>
          <xm:sqref>C30</xm:sqref>
        </x14:conditionalFormatting>
        <x14:conditionalFormatting xmlns:xm="http://schemas.microsoft.com/office/excel/2006/main">
          <x14:cfRule type="cellIs" priority="2184" operator="equal" id="{33512EA9-7B83-4F02-88C6-F4F4342626B6}">
            <xm:f>Listas!$A$3</xm:f>
            <x14:dxf>
              <font>
                <b/>
                <i val="0"/>
                <color rgb="FF006100"/>
              </font>
              <fill>
                <patternFill patternType="solid">
                  <bgColor rgb="FFC6EFCE"/>
                </patternFill>
              </fill>
            </x14:dxf>
          </x14:cfRule>
          <x14:cfRule type="cellIs" priority="2185" operator="equal" id="{C0F84663-83C3-4D62-9F20-5298E71B0D59}">
            <xm:f>Listas!$A$2</xm:f>
            <x14:dxf>
              <font>
                <b/>
                <i val="0"/>
                <color rgb="FF9C0006"/>
              </font>
              <fill>
                <patternFill patternType="solid">
                  <bgColor rgb="FFFFC7CE"/>
                </patternFill>
              </fill>
            </x14:dxf>
          </x14:cfRule>
          <xm:sqref>C31:C43</xm:sqref>
        </x14:conditionalFormatting>
        <x14:conditionalFormatting xmlns:xm="http://schemas.microsoft.com/office/excel/2006/main">
          <x14:cfRule type="cellIs" priority="2172" operator="equal" id="{75A2D126-F3BB-4C03-B85E-EEA4CCDA262E}">
            <xm:f>Listas!$A$3</xm:f>
            <x14:dxf>
              <font>
                <b/>
                <i val="0"/>
                <color rgb="FF006100"/>
              </font>
              <fill>
                <patternFill patternType="solid">
                  <bgColor rgb="FFC6EFCE"/>
                </patternFill>
              </fill>
            </x14:dxf>
          </x14:cfRule>
          <x14:cfRule type="cellIs" priority="2173" operator="equal" id="{5A8CEB37-140D-436D-A49D-5EA88D461E82}">
            <xm:f>Listas!$A$2</xm:f>
            <x14:dxf>
              <font>
                <b/>
                <i val="0"/>
                <color rgb="FF9C0006"/>
              </font>
              <fill>
                <patternFill patternType="solid">
                  <bgColor rgb="FFFFC7CE"/>
                </patternFill>
              </fill>
            </x14:dxf>
          </x14:cfRule>
          <xm:sqref>C44:C48</xm:sqref>
        </x14:conditionalFormatting>
        <x14:conditionalFormatting xmlns:xm="http://schemas.microsoft.com/office/excel/2006/main">
          <x14:cfRule type="cellIs" priority="2166" operator="equal" id="{A034DDDF-A7FC-4D74-83DF-41CB37871FEC}">
            <xm:f>Listas!$A$3</xm:f>
            <x14:dxf>
              <font>
                <b/>
                <i val="0"/>
                <color rgb="FF006100"/>
              </font>
              <fill>
                <patternFill patternType="solid">
                  <bgColor rgb="FFC6EFCE"/>
                </patternFill>
              </fill>
            </x14:dxf>
          </x14:cfRule>
          <x14:cfRule type="cellIs" priority="2167" operator="equal" id="{CC9F6D84-83D9-4A4A-9A3D-9A75ABA408CF}">
            <xm:f>Listas!$A$2</xm:f>
            <x14:dxf>
              <font>
                <b/>
                <i val="0"/>
                <color rgb="FF9C0006"/>
              </font>
              <fill>
                <patternFill patternType="solid">
                  <bgColor rgb="FFFFC7CE"/>
                </patternFill>
              </fill>
            </x14:dxf>
          </x14:cfRule>
          <xm:sqref>C55</xm:sqref>
        </x14:conditionalFormatting>
        <x14:conditionalFormatting xmlns:xm="http://schemas.microsoft.com/office/excel/2006/main">
          <x14:cfRule type="cellIs" priority="2164" operator="equal" id="{A7EF6B23-E3A3-45F8-9C13-3F12A90BD95C}">
            <xm:f>Listas!$A$3</xm:f>
            <x14:dxf>
              <font>
                <b/>
                <i val="0"/>
                <color rgb="FF006100"/>
              </font>
              <fill>
                <patternFill patternType="solid">
                  <bgColor rgb="FFC6EFCE"/>
                </patternFill>
              </fill>
            </x14:dxf>
          </x14:cfRule>
          <x14:cfRule type="cellIs" priority="2165" operator="equal" id="{D4B0FB65-62E1-4A3F-A676-7552DE6B8AB4}">
            <xm:f>Listas!$A$2</xm:f>
            <x14:dxf>
              <font>
                <b/>
                <i val="0"/>
                <color rgb="FF9C0006"/>
              </font>
              <fill>
                <patternFill patternType="solid">
                  <bgColor rgb="FFFFC7CE"/>
                </patternFill>
              </fill>
            </x14:dxf>
          </x14:cfRule>
          <xm:sqref>C56:C61</xm:sqref>
        </x14:conditionalFormatting>
        <x14:conditionalFormatting xmlns:xm="http://schemas.microsoft.com/office/excel/2006/main">
          <x14:cfRule type="cellIs" priority="2160" operator="equal" id="{58D5631B-BABD-4107-B290-3DB89478129D}">
            <xm:f>Listas!$A$3</xm:f>
            <x14:dxf>
              <font>
                <b/>
                <i val="0"/>
                <color rgb="FF006100"/>
              </font>
              <fill>
                <patternFill patternType="solid">
                  <bgColor rgb="FFC6EFCE"/>
                </patternFill>
              </fill>
            </x14:dxf>
          </x14:cfRule>
          <x14:cfRule type="cellIs" priority="2161" operator="equal" id="{258BFA24-E2DC-4002-9248-DD7D7E7E6EC4}">
            <xm:f>Listas!$A$2</xm:f>
            <x14:dxf>
              <font>
                <b/>
                <i val="0"/>
                <color rgb="FF9C0006"/>
              </font>
              <fill>
                <patternFill patternType="solid">
                  <bgColor rgb="FFFFC7CE"/>
                </patternFill>
              </fill>
            </x14:dxf>
          </x14:cfRule>
          <xm:sqref>C62</xm:sqref>
        </x14:conditionalFormatting>
        <x14:conditionalFormatting xmlns:xm="http://schemas.microsoft.com/office/excel/2006/main">
          <x14:cfRule type="cellIs" priority="2158" operator="equal" id="{10447EAC-3100-4D16-9DC8-7EDEF8D6F5D5}">
            <xm:f>Listas!$A$3</xm:f>
            <x14:dxf>
              <font>
                <b/>
                <i val="0"/>
                <color rgb="FF006100"/>
              </font>
              <fill>
                <patternFill patternType="solid">
                  <bgColor rgb="FFC6EFCE"/>
                </patternFill>
              </fill>
            </x14:dxf>
          </x14:cfRule>
          <x14:cfRule type="cellIs" priority="2159" operator="equal" id="{CC79CB38-642A-4521-A123-9D428003DF23}">
            <xm:f>Listas!$A$2</xm:f>
            <x14:dxf>
              <font>
                <b/>
                <i val="0"/>
                <color rgb="FF9C0006"/>
              </font>
              <fill>
                <patternFill patternType="solid">
                  <bgColor rgb="FFFFC7CE"/>
                </patternFill>
              </fill>
            </x14:dxf>
          </x14:cfRule>
          <xm:sqref>C63</xm:sqref>
        </x14:conditionalFormatting>
        <x14:conditionalFormatting xmlns:xm="http://schemas.microsoft.com/office/excel/2006/main">
          <x14:cfRule type="cellIs" priority="2156" operator="equal" id="{B9D486F3-C535-4AD3-9089-1795B708C56A}">
            <xm:f>Listas!$A$3</xm:f>
            <x14:dxf>
              <font>
                <b/>
                <i val="0"/>
                <color rgb="FF006100"/>
              </font>
              <fill>
                <patternFill patternType="solid">
                  <bgColor rgb="FFC6EFCE"/>
                </patternFill>
              </fill>
            </x14:dxf>
          </x14:cfRule>
          <x14:cfRule type="cellIs" priority="2157" operator="equal" id="{0B880AAA-9806-4ACE-9F01-F22B384583F8}">
            <xm:f>Listas!$A$2</xm:f>
            <x14:dxf>
              <font>
                <b/>
                <i val="0"/>
                <color rgb="FF9C0006"/>
              </font>
              <fill>
                <patternFill patternType="solid">
                  <bgColor rgb="FFFFC7CE"/>
                </patternFill>
              </fill>
            </x14:dxf>
          </x14:cfRule>
          <xm:sqref>C64:C75</xm:sqref>
        </x14:conditionalFormatting>
        <x14:conditionalFormatting xmlns:xm="http://schemas.microsoft.com/office/excel/2006/main">
          <x14:cfRule type="cellIs" priority="2154" operator="equal" id="{63E49C07-8B6C-4854-9C80-7906AD7AC6C1}">
            <xm:f>Listas!$A$3</xm:f>
            <x14:dxf>
              <font>
                <b/>
                <i val="0"/>
                <color rgb="FF006100"/>
              </font>
              <fill>
                <patternFill patternType="solid">
                  <bgColor rgb="FFC6EFCE"/>
                </patternFill>
              </fill>
            </x14:dxf>
          </x14:cfRule>
          <x14:cfRule type="cellIs" priority="2155" operator="equal" id="{BA9EED41-0E94-4E9B-B1B7-8BCB3A3874AF}">
            <xm:f>Listas!$A$2</xm:f>
            <x14:dxf>
              <font>
                <b/>
                <i val="0"/>
                <color rgb="FF9C0006"/>
              </font>
              <fill>
                <patternFill patternType="solid">
                  <bgColor rgb="FFFFC7CE"/>
                </patternFill>
              </fill>
            </x14:dxf>
          </x14:cfRule>
          <xm:sqref>C76</xm:sqref>
        </x14:conditionalFormatting>
        <x14:conditionalFormatting xmlns:xm="http://schemas.microsoft.com/office/excel/2006/main">
          <x14:cfRule type="cellIs" priority="2152" operator="equal" id="{0CFC268D-24C9-4F66-B841-03188A44AE01}">
            <xm:f>Listas!$A$3</xm:f>
            <x14:dxf>
              <font>
                <b/>
                <i val="0"/>
                <color rgb="FF006100"/>
              </font>
              <fill>
                <patternFill patternType="solid">
                  <bgColor rgb="FFC6EFCE"/>
                </patternFill>
              </fill>
            </x14:dxf>
          </x14:cfRule>
          <x14:cfRule type="cellIs" priority="2153" operator="equal" id="{E9E92E50-FB64-48D7-87CA-5DEFC535B61F}">
            <xm:f>Listas!$A$2</xm:f>
            <x14:dxf>
              <font>
                <b/>
                <i val="0"/>
                <color rgb="FF9C0006"/>
              </font>
              <fill>
                <patternFill patternType="solid">
                  <bgColor rgb="FFFFC7CE"/>
                </patternFill>
              </fill>
            </x14:dxf>
          </x14:cfRule>
          <xm:sqref>C77</xm:sqref>
        </x14:conditionalFormatting>
        <x14:conditionalFormatting xmlns:xm="http://schemas.microsoft.com/office/excel/2006/main">
          <x14:cfRule type="cellIs" priority="2150" operator="equal" id="{7C5F8671-DE3B-4E27-AFC9-0318F866C995}">
            <xm:f>Listas!$A$3</xm:f>
            <x14:dxf>
              <font>
                <b/>
                <i val="0"/>
                <color rgb="FF006100"/>
              </font>
              <fill>
                <patternFill patternType="solid">
                  <bgColor rgb="FFC6EFCE"/>
                </patternFill>
              </fill>
            </x14:dxf>
          </x14:cfRule>
          <x14:cfRule type="cellIs" priority="2151" operator="equal" id="{CE953F5C-33E4-4EF7-96DE-093E35C67973}">
            <xm:f>Listas!$A$2</xm:f>
            <x14:dxf>
              <font>
                <b/>
                <i val="0"/>
                <color rgb="FF9C0006"/>
              </font>
              <fill>
                <patternFill patternType="solid">
                  <bgColor rgb="FFFFC7CE"/>
                </patternFill>
              </fill>
            </x14:dxf>
          </x14:cfRule>
          <xm:sqref>C78:C81</xm:sqref>
        </x14:conditionalFormatting>
        <x14:conditionalFormatting xmlns:xm="http://schemas.microsoft.com/office/excel/2006/main">
          <x14:cfRule type="cellIs" priority="2148" operator="equal" id="{65AFABB5-7002-4C11-9CE2-36713A1F0F54}">
            <xm:f>Listas!$A$3</xm:f>
            <x14:dxf>
              <font>
                <b/>
                <i val="0"/>
                <color rgb="FF006100"/>
              </font>
              <fill>
                <patternFill patternType="solid">
                  <bgColor rgb="FFC6EFCE"/>
                </patternFill>
              </fill>
            </x14:dxf>
          </x14:cfRule>
          <x14:cfRule type="cellIs" priority="2149" operator="equal" id="{9E0E16DA-5CB7-4BC4-9FBD-1F50A7F53124}">
            <xm:f>Listas!$A$2</xm:f>
            <x14:dxf>
              <font>
                <b/>
                <i val="0"/>
                <color rgb="FF9C0006"/>
              </font>
              <fill>
                <patternFill patternType="solid">
                  <bgColor rgb="FFFFC7CE"/>
                </patternFill>
              </fill>
            </x14:dxf>
          </x14:cfRule>
          <xm:sqref>C82:C85</xm:sqref>
        </x14:conditionalFormatting>
        <x14:conditionalFormatting xmlns:xm="http://schemas.microsoft.com/office/excel/2006/main">
          <x14:cfRule type="cellIs" priority="2146" operator="equal" id="{1E6E6CD9-D17A-42FA-961E-A15C9A3107E7}">
            <xm:f>Listas!$A$3</xm:f>
            <x14:dxf>
              <font>
                <b/>
                <i val="0"/>
                <color rgb="FF006100"/>
              </font>
              <fill>
                <patternFill patternType="solid">
                  <bgColor rgb="FFC6EFCE"/>
                </patternFill>
              </fill>
            </x14:dxf>
          </x14:cfRule>
          <x14:cfRule type="cellIs" priority="2147" operator="equal" id="{ECA22179-E079-4452-A850-FC09E4A161B1}">
            <xm:f>Listas!$A$2</xm:f>
            <x14:dxf>
              <font>
                <b/>
                <i val="0"/>
                <color rgb="FF9C0006"/>
              </font>
              <fill>
                <patternFill patternType="solid">
                  <bgColor rgb="FFFFC7CE"/>
                </patternFill>
              </fill>
            </x14:dxf>
          </x14:cfRule>
          <xm:sqref>C86</xm:sqref>
        </x14:conditionalFormatting>
        <x14:conditionalFormatting xmlns:xm="http://schemas.microsoft.com/office/excel/2006/main">
          <x14:cfRule type="cellIs" priority="2144" operator="equal" id="{5259042D-37FA-4939-B9DA-282C6D3C8648}">
            <xm:f>Listas!$A$3</xm:f>
            <x14:dxf>
              <font>
                <b/>
                <i val="0"/>
                <color rgb="FF006100"/>
              </font>
              <fill>
                <patternFill patternType="solid">
                  <bgColor rgb="FFC6EFCE"/>
                </patternFill>
              </fill>
            </x14:dxf>
          </x14:cfRule>
          <x14:cfRule type="cellIs" priority="2145" operator="equal" id="{6EB01889-090A-4F7D-9F6E-53B3FA4B9E5C}">
            <xm:f>Listas!$A$2</xm:f>
            <x14:dxf>
              <font>
                <b/>
                <i val="0"/>
                <color rgb="FF9C0006"/>
              </font>
              <fill>
                <patternFill patternType="solid">
                  <bgColor rgb="FFFFC7CE"/>
                </patternFill>
              </fill>
            </x14:dxf>
          </x14:cfRule>
          <xm:sqref>C87</xm:sqref>
        </x14:conditionalFormatting>
        <x14:conditionalFormatting xmlns:xm="http://schemas.microsoft.com/office/excel/2006/main">
          <x14:cfRule type="cellIs" priority="2142" operator="equal" id="{FACFB42E-694F-4B08-9C73-73B67C2CEF0B}">
            <xm:f>Listas!$A$3</xm:f>
            <x14:dxf>
              <font>
                <b/>
                <i val="0"/>
                <color rgb="FF006100"/>
              </font>
              <fill>
                <patternFill patternType="solid">
                  <bgColor rgb="FFC6EFCE"/>
                </patternFill>
              </fill>
            </x14:dxf>
          </x14:cfRule>
          <x14:cfRule type="cellIs" priority="2143" operator="equal" id="{8E3A4C3A-E1CD-4F91-A93E-0FEA9E478E20}">
            <xm:f>Listas!$A$2</xm:f>
            <x14:dxf>
              <font>
                <b/>
                <i val="0"/>
                <color rgb="FF9C0006"/>
              </font>
              <fill>
                <patternFill patternType="solid">
                  <bgColor rgb="FFFFC7CE"/>
                </patternFill>
              </fill>
            </x14:dxf>
          </x14:cfRule>
          <xm:sqref>C88</xm:sqref>
        </x14:conditionalFormatting>
        <x14:conditionalFormatting xmlns:xm="http://schemas.microsoft.com/office/excel/2006/main">
          <x14:cfRule type="cellIs" priority="2140" operator="equal" id="{C616ED86-9A03-49C4-9D81-448C3D4DE259}">
            <xm:f>Listas!$A$3</xm:f>
            <x14:dxf>
              <font>
                <b/>
                <i val="0"/>
                <color rgb="FF006100"/>
              </font>
              <fill>
                <patternFill patternType="solid">
                  <bgColor rgb="FFC6EFCE"/>
                </patternFill>
              </fill>
            </x14:dxf>
          </x14:cfRule>
          <x14:cfRule type="cellIs" priority="2141" operator="equal" id="{FDF5C837-3315-4741-BF36-2712154401D0}">
            <xm:f>Listas!$A$2</xm:f>
            <x14:dxf>
              <font>
                <b/>
                <i val="0"/>
                <color rgb="FF9C0006"/>
              </font>
              <fill>
                <patternFill patternType="solid">
                  <bgColor rgb="FFFFC7CE"/>
                </patternFill>
              </fill>
            </x14:dxf>
          </x14:cfRule>
          <xm:sqref>C89</xm:sqref>
        </x14:conditionalFormatting>
        <x14:conditionalFormatting xmlns:xm="http://schemas.microsoft.com/office/excel/2006/main">
          <x14:cfRule type="cellIs" priority="2102" operator="equal" id="{650527D5-A2C2-45EB-ACD8-A32CC34F3896}">
            <xm:f>Listas!$A$3</xm:f>
            <x14:dxf>
              <font>
                <b/>
                <i val="0"/>
                <color rgb="FF006100"/>
              </font>
              <fill>
                <patternFill patternType="solid">
                  <bgColor rgb="FFC6EFCE"/>
                </patternFill>
              </fill>
            </x14:dxf>
          </x14:cfRule>
          <x14:cfRule type="cellIs" priority="2103" operator="equal" id="{17594817-5DC5-4C68-875A-7003E765BEC5}">
            <xm:f>Listas!$A$2</xm:f>
            <x14:dxf>
              <font>
                <b/>
                <i val="0"/>
                <color rgb="FF9C0006"/>
              </font>
              <fill>
                <patternFill patternType="solid">
                  <bgColor rgb="FFFFC7CE"/>
                </patternFill>
              </fill>
            </x14:dxf>
          </x14:cfRule>
          <xm:sqref>C90</xm:sqref>
        </x14:conditionalFormatting>
        <x14:conditionalFormatting xmlns:xm="http://schemas.microsoft.com/office/excel/2006/main">
          <x14:cfRule type="cellIs" priority="2100" operator="equal" id="{B39D0206-A31C-4C62-877A-C4BD6A7191F9}">
            <xm:f>Listas!$A$3</xm:f>
            <x14:dxf>
              <font>
                <b/>
                <i val="0"/>
                <color rgb="FF006100"/>
              </font>
              <fill>
                <patternFill patternType="solid">
                  <bgColor rgb="FFC6EFCE"/>
                </patternFill>
              </fill>
            </x14:dxf>
          </x14:cfRule>
          <x14:cfRule type="cellIs" priority="2101" operator="equal" id="{8A8969A9-85E5-496A-B0D6-CA6599CC9B3B}">
            <xm:f>Listas!$A$2</xm:f>
            <x14:dxf>
              <font>
                <b/>
                <i val="0"/>
                <color rgb="FF9C0006"/>
              </font>
              <fill>
                <patternFill patternType="solid">
                  <bgColor rgb="FFFFC7CE"/>
                </patternFill>
              </fill>
            </x14:dxf>
          </x14:cfRule>
          <xm:sqref>C91</xm:sqref>
        </x14:conditionalFormatting>
        <x14:conditionalFormatting xmlns:xm="http://schemas.microsoft.com/office/excel/2006/main">
          <x14:cfRule type="cellIs" priority="2098" operator="equal" id="{C0C03C66-79C1-433A-9916-5D691E25573C}">
            <xm:f>Listas!$A$3</xm:f>
            <x14:dxf>
              <font>
                <b/>
                <i val="0"/>
                <color rgb="FF006100"/>
              </font>
              <fill>
                <patternFill patternType="solid">
                  <bgColor rgb="FFC6EFCE"/>
                </patternFill>
              </fill>
            </x14:dxf>
          </x14:cfRule>
          <x14:cfRule type="cellIs" priority="2099" operator="equal" id="{776A47D9-2FB0-4B7D-91E0-79DDE3181AF7}">
            <xm:f>Listas!$A$2</xm:f>
            <x14:dxf>
              <font>
                <b/>
                <i val="0"/>
                <color rgb="FF9C0006"/>
              </font>
              <fill>
                <patternFill patternType="solid">
                  <bgColor rgb="FFFFC7CE"/>
                </patternFill>
              </fill>
            </x14:dxf>
          </x14:cfRule>
          <xm:sqref>C92</xm:sqref>
        </x14:conditionalFormatting>
        <x14:conditionalFormatting xmlns:xm="http://schemas.microsoft.com/office/excel/2006/main">
          <x14:cfRule type="cellIs" priority="2096" operator="equal" id="{E5533C2D-C45B-4513-A913-7D40FB3B8CC9}">
            <xm:f>Listas!$A$3</xm:f>
            <x14:dxf>
              <font>
                <b/>
                <i val="0"/>
                <color rgb="FF006100"/>
              </font>
              <fill>
                <patternFill patternType="solid">
                  <bgColor rgb="FFC6EFCE"/>
                </patternFill>
              </fill>
            </x14:dxf>
          </x14:cfRule>
          <x14:cfRule type="cellIs" priority="2097" operator="equal" id="{74E4B6BB-22FA-46EE-8872-764D4164A877}">
            <xm:f>Listas!$A$2</xm:f>
            <x14:dxf>
              <font>
                <b/>
                <i val="0"/>
                <color rgb="FF9C0006"/>
              </font>
              <fill>
                <patternFill patternType="solid">
                  <bgColor rgb="FFFFC7CE"/>
                </patternFill>
              </fill>
            </x14:dxf>
          </x14:cfRule>
          <xm:sqref>C93</xm:sqref>
        </x14:conditionalFormatting>
        <x14:conditionalFormatting xmlns:xm="http://schemas.microsoft.com/office/excel/2006/main">
          <x14:cfRule type="cellIs" priority="2092" operator="equal" id="{FF71CBB0-EDC5-4A5C-9BEC-468D20F4CCC9}">
            <xm:f>Listas!$A$3</xm:f>
            <x14:dxf>
              <font>
                <b/>
                <i val="0"/>
                <color rgb="FF006100"/>
              </font>
              <fill>
                <patternFill patternType="solid">
                  <bgColor rgb="FFC6EFCE"/>
                </patternFill>
              </fill>
            </x14:dxf>
          </x14:cfRule>
          <x14:cfRule type="cellIs" priority="2093" operator="equal" id="{1CC69083-16D1-4D35-A41E-81D20AA357F8}">
            <xm:f>Listas!$A$2</xm:f>
            <x14:dxf>
              <font>
                <b/>
                <i val="0"/>
                <color rgb="FF9C0006"/>
              </font>
              <fill>
                <patternFill patternType="solid">
                  <bgColor rgb="FFFFC7CE"/>
                </patternFill>
              </fill>
            </x14:dxf>
          </x14:cfRule>
          <xm:sqref>C94</xm:sqref>
        </x14:conditionalFormatting>
        <x14:conditionalFormatting xmlns:xm="http://schemas.microsoft.com/office/excel/2006/main">
          <x14:cfRule type="cellIs" priority="2090" operator="equal" id="{EFCFFE12-4B41-4B08-B3F0-7FCD8BEE99BC}">
            <xm:f>Listas!$A$3</xm:f>
            <x14:dxf>
              <font>
                <b/>
                <i val="0"/>
                <color rgb="FF006100"/>
              </font>
              <fill>
                <patternFill patternType="solid">
                  <bgColor rgb="FFC6EFCE"/>
                </patternFill>
              </fill>
            </x14:dxf>
          </x14:cfRule>
          <x14:cfRule type="cellIs" priority="2091" operator="equal" id="{B1806033-28CF-4784-87F1-9EB3CE009CFC}">
            <xm:f>Listas!$A$2</xm:f>
            <x14:dxf>
              <font>
                <b/>
                <i val="0"/>
                <color rgb="FF9C0006"/>
              </font>
              <fill>
                <patternFill patternType="solid">
                  <bgColor rgb="FFFFC7CE"/>
                </patternFill>
              </fill>
            </x14:dxf>
          </x14:cfRule>
          <xm:sqref>C95:C97</xm:sqref>
        </x14:conditionalFormatting>
        <x14:conditionalFormatting xmlns:xm="http://schemas.microsoft.com/office/excel/2006/main">
          <x14:cfRule type="cellIs" priority="2080" operator="equal" id="{BC61C8CA-F0EF-400E-80CA-AD4489171950}">
            <xm:f>Listas!$A$3</xm:f>
            <x14:dxf>
              <font>
                <b/>
                <i val="0"/>
                <color rgb="FF006100"/>
              </font>
              <fill>
                <patternFill patternType="solid">
                  <bgColor rgb="FFC6EFCE"/>
                </patternFill>
              </fill>
            </x14:dxf>
          </x14:cfRule>
          <x14:cfRule type="cellIs" priority="2081" operator="equal" id="{6B752DB7-25A4-4E0E-ABC2-FF67043399C1}">
            <xm:f>Listas!$A$2</xm:f>
            <x14:dxf>
              <font>
                <b/>
                <i val="0"/>
                <color rgb="FF9C0006"/>
              </font>
              <fill>
                <patternFill patternType="solid">
                  <bgColor rgb="FFFFC7CE"/>
                </patternFill>
              </fill>
            </x14:dxf>
          </x14:cfRule>
          <xm:sqref>C98</xm:sqref>
        </x14:conditionalFormatting>
        <x14:conditionalFormatting xmlns:xm="http://schemas.microsoft.com/office/excel/2006/main">
          <x14:cfRule type="cellIs" priority="2070" operator="equal" id="{343E73B9-9598-47EE-B839-D6156183D1D7}">
            <xm:f>Listas!$A$3</xm:f>
            <x14:dxf>
              <font>
                <b/>
                <i val="0"/>
                <color rgb="FF006100"/>
              </font>
              <fill>
                <patternFill patternType="solid">
                  <bgColor rgb="FFC6EFCE"/>
                </patternFill>
              </fill>
            </x14:dxf>
          </x14:cfRule>
          <x14:cfRule type="cellIs" priority="2071" operator="equal" id="{BD61149C-180F-4386-AC3C-5DCCE032AE49}">
            <xm:f>Listas!$A$2</xm:f>
            <x14:dxf>
              <font>
                <b/>
                <i val="0"/>
                <color rgb="FF9C0006"/>
              </font>
              <fill>
                <patternFill patternType="solid">
                  <bgColor rgb="FFFFC7CE"/>
                </patternFill>
              </fill>
            </x14:dxf>
          </x14:cfRule>
          <xm:sqref>C99</xm:sqref>
        </x14:conditionalFormatting>
        <x14:conditionalFormatting xmlns:xm="http://schemas.microsoft.com/office/excel/2006/main">
          <x14:cfRule type="cellIs" priority="2066" operator="equal" id="{46FD0FD2-C1E7-4DE4-AAA9-3E9BEDD0EFAB}">
            <xm:f>Listas!$A$3</xm:f>
            <x14:dxf>
              <font>
                <b/>
                <i val="0"/>
                <color rgb="FF006100"/>
              </font>
              <fill>
                <patternFill patternType="solid">
                  <bgColor rgb="FFC6EFCE"/>
                </patternFill>
              </fill>
            </x14:dxf>
          </x14:cfRule>
          <x14:cfRule type="cellIs" priority="2067" operator="equal" id="{1202FDF8-4BB8-4AD9-B4A1-D8BA3BE3DC3C}">
            <xm:f>Listas!$A$2</xm:f>
            <x14:dxf>
              <font>
                <b/>
                <i val="0"/>
                <color rgb="FF9C0006"/>
              </font>
              <fill>
                <patternFill patternType="solid">
                  <bgColor rgb="FFFFC7CE"/>
                </patternFill>
              </fill>
            </x14:dxf>
          </x14:cfRule>
          <xm:sqref>C104</xm:sqref>
        </x14:conditionalFormatting>
        <x14:conditionalFormatting xmlns:xm="http://schemas.microsoft.com/office/excel/2006/main">
          <x14:cfRule type="cellIs" priority="2062" operator="equal" id="{0E167387-927D-4725-8345-773B08636FBC}">
            <xm:f>Listas!$A$3</xm:f>
            <x14:dxf>
              <font>
                <b/>
                <i val="0"/>
                <color rgb="FF006100"/>
              </font>
              <fill>
                <patternFill patternType="solid">
                  <bgColor rgb="FFC6EFCE"/>
                </patternFill>
              </fill>
            </x14:dxf>
          </x14:cfRule>
          <x14:cfRule type="cellIs" priority="2063" operator="equal" id="{FAA6B607-02E9-4B2F-B2E2-D56578E352F1}">
            <xm:f>Listas!$A$2</xm:f>
            <x14:dxf>
              <font>
                <b/>
                <i val="0"/>
                <color rgb="FF9C0006"/>
              </font>
              <fill>
                <patternFill patternType="solid">
                  <bgColor rgb="FFFFC7CE"/>
                </patternFill>
              </fill>
            </x14:dxf>
          </x14:cfRule>
          <xm:sqref>C106</xm:sqref>
        </x14:conditionalFormatting>
        <x14:conditionalFormatting xmlns:xm="http://schemas.microsoft.com/office/excel/2006/main">
          <x14:cfRule type="cellIs" priority="2060" operator="equal" id="{02F9C75D-E22B-4AAC-9966-D3563E8739C4}">
            <xm:f>Listas!$A$3</xm:f>
            <x14:dxf>
              <font>
                <b/>
                <i val="0"/>
                <color rgb="FF006100"/>
              </font>
              <fill>
                <patternFill patternType="solid">
                  <bgColor rgb="FFC6EFCE"/>
                </patternFill>
              </fill>
            </x14:dxf>
          </x14:cfRule>
          <x14:cfRule type="cellIs" priority="2061" operator="equal" id="{3CF1EFD0-C30B-4895-9C08-00111EF5A33F}">
            <xm:f>Listas!$A$2</xm:f>
            <x14:dxf>
              <font>
                <b/>
                <i val="0"/>
                <color rgb="FF9C0006"/>
              </font>
              <fill>
                <patternFill patternType="solid">
                  <bgColor rgb="FFFFC7CE"/>
                </patternFill>
              </fill>
            </x14:dxf>
          </x14:cfRule>
          <xm:sqref>C108</xm:sqref>
        </x14:conditionalFormatting>
        <x14:conditionalFormatting xmlns:xm="http://schemas.microsoft.com/office/excel/2006/main">
          <x14:cfRule type="cellIs" priority="2056" operator="equal" id="{4AF1342D-9B8E-4DAC-A467-D869F6037639}">
            <xm:f>Listas!$A$3</xm:f>
            <x14:dxf>
              <font>
                <b/>
                <i val="0"/>
                <color rgb="FF006100"/>
              </font>
              <fill>
                <patternFill patternType="solid">
                  <bgColor rgb="FFC6EFCE"/>
                </patternFill>
              </fill>
            </x14:dxf>
          </x14:cfRule>
          <x14:cfRule type="cellIs" priority="2057" operator="equal" id="{B9E1562F-62AB-46BA-966A-30D4A2F06D7B}">
            <xm:f>Listas!$A$2</xm:f>
            <x14:dxf>
              <font>
                <b/>
                <i val="0"/>
                <color rgb="FF9C0006"/>
              </font>
              <fill>
                <patternFill patternType="solid">
                  <bgColor rgb="FFFFC7CE"/>
                </patternFill>
              </fill>
            </x14:dxf>
          </x14:cfRule>
          <xm:sqref>C109</xm:sqref>
        </x14:conditionalFormatting>
        <x14:conditionalFormatting xmlns:xm="http://schemas.microsoft.com/office/excel/2006/main">
          <x14:cfRule type="cellIs" priority="2054" operator="equal" id="{AA37F8F8-EA44-45B0-A793-A3E163856A8A}">
            <xm:f>Listas!$A$3</xm:f>
            <x14:dxf>
              <font>
                <b/>
                <i val="0"/>
                <color rgb="FF006100"/>
              </font>
              <fill>
                <patternFill patternType="solid">
                  <bgColor rgb="FFC6EFCE"/>
                </patternFill>
              </fill>
            </x14:dxf>
          </x14:cfRule>
          <x14:cfRule type="cellIs" priority="2055" operator="equal" id="{B815436F-2F9D-426D-8B4F-3E2AD7EDDB9C}">
            <xm:f>Listas!$A$2</xm:f>
            <x14:dxf>
              <font>
                <b/>
                <i val="0"/>
                <color rgb="FF9C0006"/>
              </font>
              <fill>
                <patternFill patternType="solid">
                  <bgColor rgb="FFFFC7CE"/>
                </patternFill>
              </fill>
            </x14:dxf>
          </x14:cfRule>
          <xm:sqref>C110</xm:sqref>
        </x14:conditionalFormatting>
        <x14:conditionalFormatting xmlns:xm="http://schemas.microsoft.com/office/excel/2006/main">
          <x14:cfRule type="cellIs" priority="2052" operator="equal" id="{D99CD682-6200-4D27-A352-EE11A03DC84F}">
            <xm:f>Listas!$A$3</xm:f>
            <x14:dxf>
              <font>
                <b/>
                <i val="0"/>
                <color rgb="FF006100"/>
              </font>
              <fill>
                <patternFill patternType="solid">
                  <bgColor rgb="FFC6EFCE"/>
                </patternFill>
              </fill>
            </x14:dxf>
          </x14:cfRule>
          <x14:cfRule type="cellIs" priority="2053" operator="equal" id="{7B2CD770-B89F-4719-8B82-FA933570E98A}">
            <xm:f>Listas!$A$2</xm:f>
            <x14:dxf>
              <font>
                <b/>
                <i val="0"/>
                <color rgb="FF9C0006"/>
              </font>
              <fill>
                <patternFill patternType="solid">
                  <bgColor rgb="FFFFC7CE"/>
                </patternFill>
              </fill>
            </x14:dxf>
          </x14:cfRule>
          <xm:sqref>C112</xm:sqref>
        </x14:conditionalFormatting>
        <x14:conditionalFormatting xmlns:xm="http://schemas.microsoft.com/office/excel/2006/main">
          <x14:cfRule type="cellIs" priority="2044" operator="equal" id="{A3C9DA9A-40DE-4F63-9330-724B9795A801}">
            <xm:f>Listas!$A$3</xm:f>
            <x14:dxf>
              <font>
                <b/>
                <i val="0"/>
                <color rgb="FF006100"/>
              </font>
              <fill>
                <patternFill patternType="solid">
                  <bgColor rgb="FFC6EFCE"/>
                </patternFill>
              </fill>
            </x14:dxf>
          </x14:cfRule>
          <x14:cfRule type="cellIs" priority="2045" operator="equal" id="{4F09C147-7CB4-4DFA-A00C-B57B0F1BCA8F}">
            <xm:f>Listas!$A$2</xm:f>
            <x14:dxf>
              <font>
                <b/>
                <i val="0"/>
                <color rgb="FF9C0006"/>
              </font>
              <fill>
                <patternFill patternType="solid">
                  <bgColor rgb="FFFFC7CE"/>
                </patternFill>
              </fill>
            </x14:dxf>
          </x14:cfRule>
          <xm:sqref>C100</xm:sqref>
        </x14:conditionalFormatting>
        <x14:conditionalFormatting xmlns:xm="http://schemas.microsoft.com/office/excel/2006/main">
          <x14:cfRule type="cellIs" priority="2042" operator="equal" id="{B4ED6934-C45A-417F-B2F1-67F6B071AA75}">
            <xm:f>Listas!$A$3</xm:f>
            <x14:dxf>
              <font>
                <b/>
                <i val="0"/>
                <color rgb="FF006100"/>
              </font>
              <fill>
                <patternFill patternType="solid">
                  <bgColor rgb="FFC6EFCE"/>
                </patternFill>
              </fill>
            </x14:dxf>
          </x14:cfRule>
          <x14:cfRule type="cellIs" priority="2043" operator="equal" id="{E3012AF5-5AD3-4A46-B097-C4FF62BB5414}">
            <xm:f>Listas!$A$2</xm:f>
            <x14:dxf>
              <font>
                <b/>
                <i val="0"/>
                <color rgb="FF9C0006"/>
              </font>
              <fill>
                <patternFill patternType="solid">
                  <bgColor rgb="FFFFC7CE"/>
                </patternFill>
              </fill>
            </x14:dxf>
          </x14:cfRule>
          <xm:sqref>C105</xm:sqref>
        </x14:conditionalFormatting>
        <x14:conditionalFormatting xmlns:xm="http://schemas.microsoft.com/office/excel/2006/main">
          <x14:cfRule type="cellIs" priority="2040" operator="equal" id="{25E5DBAF-65B7-4137-90BA-2C356DF95E55}">
            <xm:f>Listas!$A$3</xm:f>
            <x14:dxf>
              <font>
                <b/>
                <i val="0"/>
                <color rgb="FF006100"/>
              </font>
              <fill>
                <patternFill patternType="solid">
                  <bgColor rgb="FFC6EFCE"/>
                </patternFill>
              </fill>
            </x14:dxf>
          </x14:cfRule>
          <x14:cfRule type="cellIs" priority="2041" operator="equal" id="{C3763564-4E68-4F59-88AD-EF87C55B82C1}">
            <xm:f>Listas!$A$2</xm:f>
            <x14:dxf>
              <font>
                <b/>
                <i val="0"/>
                <color rgb="FF9C0006"/>
              </font>
              <fill>
                <patternFill patternType="solid">
                  <bgColor rgb="FFFFC7CE"/>
                </patternFill>
              </fill>
            </x14:dxf>
          </x14:cfRule>
          <xm:sqref>C111</xm:sqref>
        </x14:conditionalFormatting>
        <x14:conditionalFormatting xmlns:xm="http://schemas.microsoft.com/office/excel/2006/main">
          <x14:cfRule type="cellIs" priority="2038" operator="equal" id="{F20578ED-7F30-4E74-A994-6FBB201CB8E2}">
            <xm:f>Listas!$A$3</xm:f>
            <x14:dxf>
              <font>
                <b/>
                <i val="0"/>
                <color rgb="FF006100"/>
              </font>
              <fill>
                <patternFill patternType="solid">
                  <bgColor rgb="FFC6EFCE"/>
                </patternFill>
              </fill>
            </x14:dxf>
          </x14:cfRule>
          <x14:cfRule type="cellIs" priority="2039" operator="equal" id="{163588E2-AF20-497F-86DE-6BC4A872EE17}">
            <xm:f>Listas!$A$2</xm:f>
            <x14:dxf>
              <font>
                <b/>
                <i val="0"/>
                <color rgb="FF9C0006"/>
              </font>
              <fill>
                <patternFill patternType="solid">
                  <bgColor rgb="FFFFC7CE"/>
                </patternFill>
              </fill>
            </x14:dxf>
          </x14:cfRule>
          <xm:sqref>C103</xm:sqref>
        </x14:conditionalFormatting>
        <x14:conditionalFormatting xmlns:xm="http://schemas.microsoft.com/office/excel/2006/main">
          <x14:cfRule type="cellIs" priority="2036" operator="equal" id="{F2E6220B-C7AD-447B-A113-2FFFF4188024}">
            <xm:f>Listas!$A$3</xm:f>
            <x14:dxf>
              <font>
                <b/>
                <i val="0"/>
                <color rgb="FF006100"/>
              </font>
              <fill>
                <patternFill patternType="solid">
                  <bgColor rgb="FFC6EFCE"/>
                </patternFill>
              </fill>
            </x14:dxf>
          </x14:cfRule>
          <x14:cfRule type="cellIs" priority="2037" operator="equal" id="{1F3F1501-FCD3-46D0-820B-C1A0170A1F2C}">
            <xm:f>Listas!$A$2</xm:f>
            <x14:dxf>
              <font>
                <b/>
                <i val="0"/>
                <color rgb="FF9C0006"/>
              </font>
              <fill>
                <patternFill patternType="solid">
                  <bgColor rgb="FFFFC7CE"/>
                </patternFill>
              </fill>
            </x14:dxf>
          </x14:cfRule>
          <xm:sqref>C107</xm:sqref>
        </x14:conditionalFormatting>
        <x14:conditionalFormatting xmlns:xm="http://schemas.microsoft.com/office/excel/2006/main">
          <x14:cfRule type="cellIs" priority="2032" operator="equal" id="{6672404F-9E06-4F51-8CBE-034624409A61}">
            <xm:f>Listas!$A$3</xm:f>
            <x14:dxf>
              <font>
                <b/>
                <i val="0"/>
                <color rgb="FF006100"/>
              </font>
              <fill>
                <patternFill patternType="solid">
                  <bgColor rgb="FFC6EFCE"/>
                </patternFill>
              </fill>
            </x14:dxf>
          </x14:cfRule>
          <x14:cfRule type="cellIs" priority="2033" operator="equal" id="{A189BFCD-5E7A-4819-A33B-859232BEA269}">
            <xm:f>Listas!$A$2</xm:f>
            <x14:dxf>
              <font>
                <b/>
                <i val="0"/>
                <color rgb="FF9C0006"/>
              </font>
              <fill>
                <patternFill patternType="solid">
                  <bgColor rgb="FFFFC7CE"/>
                </patternFill>
              </fill>
            </x14:dxf>
          </x14:cfRule>
          <xm:sqref>C113</xm:sqref>
        </x14:conditionalFormatting>
        <x14:conditionalFormatting xmlns:xm="http://schemas.microsoft.com/office/excel/2006/main">
          <x14:cfRule type="cellIs" priority="2028" operator="equal" id="{2F034D8B-5A21-4BCC-BE51-C45AFEEA3B99}">
            <xm:f>Listas!$A$3</xm:f>
            <x14:dxf>
              <font>
                <b/>
                <i val="0"/>
                <color rgb="FF006100"/>
              </font>
              <fill>
                <patternFill patternType="solid">
                  <bgColor rgb="FFC6EFCE"/>
                </patternFill>
              </fill>
            </x14:dxf>
          </x14:cfRule>
          <x14:cfRule type="cellIs" priority="2029" operator="equal" id="{396E3C70-5D84-4B29-BD3A-4F37FBD32D63}">
            <xm:f>Listas!$A$2</xm:f>
            <x14:dxf>
              <font>
                <b/>
                <i val="0"/>
                <color rgb="FF9C0006"/>
              </font>
              <fill>
                <patternFill patternType="solid">
                  <bgColor rgb="FFFFC7CE"/>
                </patternFill>
              </fill>
            </x14:dxf>
          </x14:cfRule>
          <xm:sqref>C140</xm:sqref>
        </x14:conditionalFormatting>
        <x14:conditionalFormatting xmlns:xm="http://schemas.microsoft.com/office/excel/2006/main">
          <x14:cfRule type="cellIs" priority="2026" operator="equal" id="{61D58A36-2A4B-4AEF-BCD3-0416AD569880}">
            <xm:f>Listas!$A$3</xm:f>
            <x14:dxf>
              <font>
                <b/>
                <i val="0"/>
                <color rgb="FF006100"/>
              </font>
              <fill>
                <patternFill patternType="solid">
                  <bgColor rgb="FFC6EFCE"/>
                </patternFill>
              </fill>
            </x14:dxf>
          </x14:cfRule>
          <x14:cfRule type="cellIs" priority="2027" operator="equal" id="{745F0E9A-F09B-4102-B221-3AF0C86927A8}">
            <xm:f>Listas!$A$2</xm:f>
            <x14:dxf>
              <font>
                <b/>
                <i val="0"/>
                <color rgb="FF9C0006"/>
              </font>
              <fill>
                <patternFill patternType="solid">
                  <bgColor rgb="FFFFC7CE"/>
                </patternFill>
              </fill>
            </x14:dxf>
          </x14:cfRule>
          <xm:sqref>C141</xm:sqref>
        </x14:conditionalFormatting>
        <x14:conditionalFormatting xmlns:xm="http://schemas.microsoft.com/office/excel/2006/main">
          <x14:cfRule type="cellIs" priority="2024" operator="equal" id="{32844CAD-199B-4ACC-867F-29EA5B02FDB0}">
            <xm:f>Listas!$A$3</xm:f>
            <x14:dxf>
              <font>
                <b/>
                <i val="0"/>
                <color rgb="FF006100"/>
              </font>
              <fill>
                <patternFill patternType="solid">
                  <bgColor rgb="FFC6EFCE"/>
                </patternFill>
              </fill>
            </x14:dxf>
          </x14:cfRule>
          <x14:cfRule type="cellIs" priority="2025" operator="equal" id="{FB0F552A-417A-4011-9B67-093FD98E4DDE}">
            <xm:f>Listas!$A$2</xm:f>
            <x14:dxf>
              <font>
                <b/>
                <i val="0"/>
                <color rgb="FF9C0006"/>
              </font>
              <fill>
                <patternFill patternType="solid">
                  <bgColor rgb="FFFFC7CE"/>
                </patternFill>
              </fill>
            </x14:dxf>
          </x14:cfRule>
          <xm:sqref>C142:C144</xm:sqref>
        </x14:conditionalFormatting>
        <x14:conditionalFormatting xmlns:xm="http://schemas.microsoft.com/office/excel/2006/main">
          <x14:cfRule type="cellIs" priority="2020" operator="equal" id="{1D0C89F5-45C3-4C79-B5CF-9B23C10AA811}">
            <xm:f>Listas!$A$3</xm:f>
            <x14:dxf>
              <font>
                <b/>
                <i val="0"/>
                <color rgb="FF006100"/>
              </font>
              <fill>
                <patternFill patternType="solid">
                  <bgColor rgb="FFC6EFCE"/>
                </patternFill>
              </fill>
            </x14:dxf>
          </x14:cfRule>
          <x14:cfRule type="cellIs" priority="2021" operator="equal" id="{89C0D7E7-CA29-4868-BF09-72D6818FD875}">
            <xm:f>Listas!$A$2</xm:f>
            <x14:dxf>
              <font>
                <b/>
                <i val="0"/>
                <color rgb="FF9C0006"/>
              </font>
              <fill>
                <patternFill patternType="solid">
                  <bgColor rgb="FFFFC7CE"/>
                </patternFill>
              </fill>
            </x14:dxf>
          </x14:cfRule>
          <xm:sqref>C145:C148</xm:sqref>
        </x14:conditionalFormatting>
        <x14:conditionalFormatting xmlns:xm="http://schemas.microsoft.com/office/excel/2006/main">
          <x14:cfRule type="cellIs" priority="2012" operator="equal" id="{0FCE011B-FA46-4AE7-A899-07FC5D6C6774}">
            <xm:f>Listas!$A$3</xm:f>
            <x14:dxf>
              <font>
                <b/>
                <i val="0"/>
                <color rgb="FF006100"/>
              </font>
              <fill>
                <patternFill patternType="solid">
                  <bgColor rgb="FFC6EFCE"/>
                </patternFill>
              </fill>
            </x14:dxf>
          </x14:cfRule>
          <x14:cfRule type="cellIs" priority="2013" operator="equal" id="{C4AC8B4D-4F68-4D93-87FB-4B8DF8835F3C}">
            <xm:f>Listas!$A$2</xm:f>
            <x14:dxf>
              <font>
                <b/>
                <i val="0"/>
                <color rgb="FF9C0006"/>
              </font>
              <fill>
                <patternFill patternType="solid">
                  <bgColor rgb="FFFFC7CE"/>
                </patternFill>
              </fill>
            </x14:dxf>
          </x14:cfRule>
          <xm:sqref>C149</xm:sqref>
        </x14:conditionalFormatting>
        <x14:conditionalFormatting xmlns:xm="http://schemas.microsoft.com/office/excel/2006/main">
          <x14:cfRule type="cellIs" priority="2010" operator="equal" id="{432BE9AC-941D-42DB-B4BD-653AC864B6BF}">
            <xm:f>Listas!$A$3</xm:f>
            <x14:dxf>
              <font>
                <b/>
                <i val="0"/>
                <color rgb="FF006100"/>
              </font>
              <fill>
                <patternFill patternType="solid">
                  <bgColor rgb="FFC6EFCE"/>
                </patternFill>
              </fill>
            </x14:dxf>
          </x14:cfRule>
          <x14:cfRule type="cellIs" priority="2011" operator="equal" id="{CF03EFA2-FF51-479B-9802-83AFA146BC14}">
            <xm:f>Listas!$A$2</xm:f>
            <x14:dxf>
              <font>
                <b/>
                <i val="0"/>
                <color rgb="FF9C0006"/>
              </font>
              <fill>
                <patternFill patternType="solid">
                  <bgColor rgb="FFFFC7CE"/>
                </patternFill>
              </fill>
            </x14:dxf>
          </x14:cfRule>
          <xm:sqref>C150</xm:sqref>
        </x14:conditionalFormatting>
        <x14:conditionalFormatting xmlns:xm="http://schemas.microsoft.com/office/excel/2006/main">
          <x14:cfRule type="cellIs" priority="2006" operator="equal" id="{09AF0CF2-7CD2-48AB-9213-143456F6B333}">
            <xm:f>Listas!$A$3</xm:f>
            <x14:dxf>
              <font>
                <b/>
                <i val="0"/>
                <color rgb="FF006100"/>
              </font>
              <fill>
                <patternFill patternType="solid">
                  <bgColor rgb="FFC6EFCE"/>
                </patternFill>
              </fill>
            </x14:dxf>
          </x14:cfRule>
          <x14:cfRule type="cellIs" priority="2007" operator="equal" id="{172A496B-AA29-4961-A658-65A55673FD8D}">
            <xm:f>Listas!$A$2</xm:f>
            <x14:dxf>
              <font>
                <b/>
                <i val="0"/>
                <color rgb="FF9C0006"/>
              </font>
              <fill>
                <patternFill patternType="solid">
                  <bgColor rgb="FFFFC7CE"/>
                </patternFill>
              </fill>
            </x14:dxf>
          </x14:cfRule>
          <xm:sqref>C151</xm:sqref>
        </x14:conditionalFormatting>
        <x14:conditionalFormatting xmlns:xm="http://schemas.microsoft.com/office/excel/2006/main">
          <x14:cfRule type="cellIs" priority="2004" operator="equal" id="{D86D7271-164D-4882-865C-8C3845B7A3EB}">
            <xm:f>Listas!$A$3</xm:f>
            <x14:dxf>
              <font>
                <b/>
                <i val="0"/>
                <color rgb="FF006100"/>
              </font>
              <fill>
                <patternFill patternType="solid">
                  <bgColor rgb="FFC6EFCE"/>
                </patternFill>
              </fill>
            </x14:dxf>
          </x14:cfRule>
          <x14:cfRule type="cellIs" priority="2005" operator="equal" id="{9401B4A0-0FA2-4654-8A1D-977AC79FAC48}">
            <xm:f>Listas!$A$2</xm:f>
            <x14:dxf>
              <font>
                <b/>
                <i val="0"/>
                <color rgb="FF9C0006"/>
              </font>
              <fill>
                <patternFill patternType="solid">
                  <bgColor rgb="FFFFC7CE"/>
                </patternFill>
              </fill>
            </x14:dxf>
          </x14:cfRule>
          <xm:sqref>C152</xm:sqref>
        </x14:conditionalFormatting>
        <x14:conditionalFormatting xmlns:xm="http://schemas.microsoft.com/office/excel/2006/main">
          <x14:cfRule type="cellIs" priority="2002" operator="equal" id="{3D0F95E1-28B5-4301-9A71-C27E9A3B6BCC}">
            <xm:f>Listas!$A$3</xm:f>
            <x14:dxf>
              <font>
                <b/>
                <i val="0"/>
                <color rgb="FF006100"/>
              </font>
              <fill>
                <patternFill patternType="solid">
                  <bgColor rgb="FFC6EFCE"/>
                </patternFill>
              </fill>
            </x14:dxf>
          </x14:cfRule>
          <x14:cfRule type="cellIs" priority="2003" operator="equal" id="{E2DF9C20-A069-4FEA-9650-606D1EBC9E10}">
            <xm:f>Listas!$A$2</xm:f>
            <x14:dxf>
              <font>
                <b/>
                <i val="0"/>
                <color rgb="FF9C0006"/>
              </font>
              <fill>
                <patternFill patternType="solid">
                  <bgColor rgb="FFFFC7CE"/>
                </patternFill>
              </fill>
            </x14:dxf>
          </x14:cfRule>
          <xm:sqref>C153</xm:sqref>
        </x14:conditionalFormatting>
        <x14:conditionalFormatting xmlns:xm="http://schemas.microsoft.com/office/excel/2006/main">
          <x14:cfRule type="cellIs" priority="2000" operator="equal" id="{B7EC1AB8-A8EB-404F-8ABE-3AEE10B7E15D}">
            <xm:f>Listas!$A$3</xm:f>
            <x14:dxf>
              <font>
                <b/>
                <i val="0"/>
                <color rgb="FF006100"/>
              </font>
              <fill>
                <patternFill patternType="solid">
                  <bgColor rgb="FFC6EFCE"/>
                </patternFill>
              </fill>
            </x14:dxf>
          </x14:cfRule>
          <x14:cfRule type="cellIs" priority="2001" operator="equal" id="{BDDE3802-D8C8-41CB-8E1E-191F5A17804C}">
            <xm:f>Listas!$A$2</xm:f>
            <x14:dxf>
              <font>
                <b/>
                <i val="0"/>
                <color rgb="FF9C0006"/>
              </font>
              <fill>
                <patternFill patternType="solid">
                  <bgColor rgb="FFFFC7CE"/>
                </patternFill>
              </fill>
            </x14:dxf>
          </x14:cfRule>
          <xm:sqref>C154</xm:sqref>
        </x14:conditionalFormatting>
        <x14:conditionalFormatting xmlns:xm="http://schemas.microsoft.com/office/excel/2006/main">
          <x14:cfRule type="cellIs" priority="1996" operator="equal" id="{80E0EB50-50E9-438D-9688-9B3D651E66D4}">
            <xm:f>Listas!$A$3</xm:f>
            <x14:dxf>
              <font>
                <b/>
                <i val="0"/>
                <color rgb="FF006100"/>
              </font>
              <fill>
                <patternFill patternType="solid">
                  <bgColor rgb="FFC6EFCE"/>
                </patternFill>
              </fill>
            </x14:dxf>
          </x14:cfRule>
          <x14:cfRule type="cellIs" priority="1997" operator="equal" id="{7BD254DD-0599-4527-9A0E-337A86AFAD1E}">
            <xm:f>Listas!$A$2</xm:f>
            <x14:dxf>
              <font>
                <b/>
                <i val="0"/>
                <color rgb="FF9C0006"/>
              </font>
              <fill>
                <patternFill patternType="solid">
                  <bgColor rgb="FFFFC7CE"/>
                </patternFill>
              </fill>
            </x14:dxf>
          </x14:cfRule>
          <xm:sqref>C155</xm:sqref>
        </x14:conditionalFormatting>
        <x14:conditionalFormatting xmlns:xm="http://schemas.microsoft.com/office/excel/2006/main">
          <x14:cfRule type="cellIs" priority="1994" operator="equal" id="{A0CFCF52-8F2B-433E-977A-84C8899A6B69}">
            <xm:f>Listas!$A$3</xm:f>
            <x14:dxf>
              <font>
                <b/>
                <i val="0"/>
                <color rgb="FF006100"/>
              </font>
              <fill>
                <patternFill patternType="solid">
                  <bgColor rgb="FFC6EFCE"/>
                </patternFill>
              </fill>
            </x14:dxf>
          </x14:cfRule>
          <x14:cfRule type="cellIs" priority="1995" operator="equal" id="{7E17E3E5-D76E-4BA2-B0CE-6CB2037F5850}">
            <xm:f>Listas!$A$2</xm:f>
            <x14:dxf>
              <font>
                <b/>
                <i val="0"/>
                <color rgb="FF9C0006"/>
              </font>
              <fill>
                <patternFill patternType="solid">
                  <bgColor rgb="FFFFC7CE"/>
                </patternFill>
              </fill>
            </x14:dxf>
          </x14:cfRule>
          <xm:sqref>C156</xm:sqref>
        </x14:conditionalFormatting>
        <x14:conditionalFormatting xmlns:xm="http://schemas.microsoft.com/office/excel/2006/main">
          <x14:cfRule type="cellIs" priority="1992" operator="equal" id="{47BC1679-66EC-4B76-B80D-30B0C4138328}">
            <xm:f>Listas!$A$3</xm:f>
            <x14:dxf>
              <font>
                <b/>
                <i val="0"/>
                <color rgb="FF006100"/>
              </font>
              <fill>
                <patternFill patternType="solid">
                  <bgColor rgb="FFC6EFCE"/>
                </patternFill>
              </fill>
            </x14:dxf>
          </x14:cfRule>
          <x14:cfRule type="cellIs" priority="1993" operator="equal" id="{94E50118-95F3-449C-89C8-C1F7A5108E92}">
            <xm:f>Listas!$A$2</xm:f>
            <x14:dxf>
              <font>
                <b/>
                <i val="0"/>
                <color rgb="FF9C0006"/>
              </font>
              <fill>
                <patternFill patternType="solid">
                  <bgColor rgb="FFFFC7CE"/>
                </patternFill>
              </fill>
            </x14:dxf>
          </x14:cfRule>
          <xm:sqref>C157</xm:sqref>
        </x14:conditionalFormatting>
        <x14:conditionalFormatting xmlns:xm="http://schemas.microsoft.com/office/excel/2006/main">
          <x14:cfRule type="cellIs" priority="1990" operator="equal" id="{A9E05A54-6BE1-4AF5-8025-EA1F1F7079F0}">
            <xm:f>Listas!$A$3</xm:f>
            <x14:dxf>
              <font>
                <b/>
                <i val="0"/>
                <color rgb="FF006100"/>
              </font>
              <fill>
                <patternFill patternType="solid">
                  <bgColor rgb="FFC6EFCE"/>
                </patternFill>
              </fill>
            </x14:dxf>
          </x14:cfRule>
          <x14:cfRule type="cellIs" priority="1991" operator="equal" id="{D0E450A9-8572-467C-A616-D9965428E963}">
            <xm:f>Listas!$A$2</xm:f>
            <x14:dxf>
              <font>
                <b/>
                <i val="0"/>
                <color rgb="FF9C0006"/>
              </font>
              <fill>
                <patternFill patternType="solid">
                  <bgColor rgb="FFFFC7CE"/>
                </patternFill>
              </fill>
            </x14:dxf>
          </x14:cfRule>
          <xm:sqref>C158</xm:sqref>
        </x14:conditionalFormatting>
        <x14:conditionalFormatting xmlns:xm="http://schemas.microsoft.com/office/excel/2006/main">
          <x14:cfRule type="cellIs" priority="1988" operator="equal" id="{EAC4A68A-CB1B-4F26-A0A7-60B85C14EB8F}">
            <xm:f>Listas!$A$3</xm:f>
            <x14:dxf>
              <font>
                <b/>
                <i val="0"/>
                <color rgb="FF006100"/>
              </font>
              <fill>
                <patternFill patternType="solid">
                  <bgColor rgb="FFC6EFCE"/>
                </patternFill>
              </fill>
            </x14:dxf>
          </x14:cfRule>
          <x14:cfRule type="cellIs" priority="1989" operator="equal" id="{34835D46-0B38-4707-AE46-D5A3DF39561E}">
            <xm:f>Listas!$A$2</xm:f>
            <x14:dxf>
              <font>
                <b/>
                <i val="0"/>
                <color rgb="FF9C0006"/>
              </font>
              <fill>
                <patternFill patternType="solid">
                  <bgColor rgb="FFFFC7CE"/>
                </patternFill>
              </fill>
            </x14:dxf>
          </x14:cfRule>
          <xm:sqref>C159</xm:sqref>
        </x14:conditionalFormatting>
        <x14:conditionalFormatting xmlns:xm="http://schemas.microsoft.com/office/excel/2006/main">
          <x14:cfRule type="cellIs" priority="1986" operator="equal" id="{ABCD931E-B41C-4065-A2F2-A33FCDF77D68}">
            <xm:f>Listas!$A$3</xm:f>
            <x14:dxf>
              <font>
                <b/>
                <i val="0"/>
                <color rgb="FF006100"/>
              </font>
              <fill>
                <patternFill patternType="solid">
                  <bgColor rgb="FFC6EFCE"/>
                </patternFill>
              </fill>
            </x14:dxf>
          </x14:cfRule>
          <x14:cfRule type="cellIs" priority="1987" operator="equal" id="{277BE7C3-597F-4C0A-9E0F-7ADC4FD5EE08}">
            <xm:f>Listas!$A$2</xm:f>
            <x14:dxf>
              <font>
                <b/>
                <i val="0"/>
                <color rgb="FF9C0006"/>
              </font>
              <fill>
                <patternFill patternType="solid">
                  <bgColor rgb="FFFFC7CE"/>
                </patternFill>
              </fill>
            </x14:dxf>
          </x14:cfRule>
          <xm:sqref>C160</xm:sqref>
        </x14:conditionalFormatting>
        <x14:conditionalFormatting xmlns:xm="http://schemas.microsoft.com/office/excel/2006/main">
          <x14:cfRule type="cellIs" priority="1984" operator="equal" id="{9213FB88-EA52-4BC5-9857-98725AD8E135}">
            <xm:f>Listas!$A$3</xm:f>
            <x14:dxf>
              <font>
                <b/>
                <i val="0"/>
                <color rgb="FF006100"/>
              </font>
              <fill>
                <patternFill patternType="solid">
                  <bgColor rgb="FFC6EFCE"/>
                </patternFill>
              </fill>
            </x14:dxf>
          </x14:cfRule>
          <x14:cfRule type="cellIs" priority="1985" operator="equal" id="{41422D4C-31AF-47F7-A027-DDFB91AE6EE3}">
            <xm:f>Listas!$A$2</xm:f>
            <x14:dxf>
              <font>
                <b/>
                <i val="0"/>
                <color rgb="FF9C0006"/>
              </font>
              <fill>
                <patternFill patternType="solid">
                  <bgColor rgb="FFFFC7CE"/>
                </patternFill>
              </fill>
            </x14:dxf>
          </x14:cfRule>
          <xm:sqref>C161</xm:sqref>
        </x14:conditionalFormatting>
        <x14:conditionalFormatting xmlns:xm="http://schemas.microsoft.com/office/excel/2006/main">
          <x14:cfRule type="cellIs" priority="1982" operator="equal" id="{D079F330-1F5B-4AE8-A282-E9E62126B4B7}">
            <xm:f>Listas!$A$3</xm:f>
            <x14:dxf>
              <font>
                <b/>
                <i val="0"/>
                <color rgb="FF006100"/>
              </font>
              <fill>
                <patternFill patternType="solid">
                  <bgColor rgb="FFC6EFCE"/>
                </patternFill>
              </fill>
            </x14:dxf>
          </x14:cfRule>
          <x14:cfRule type="cellIs" priority="1983" operator="equal" id="{2CBEE031-F4CB-4028-970C-481B1AB8AA33}">
            <xm:f>Listas!$A$2</xm:f>
            <x14:dxf>
              <font>
                <b/>
                <i val="0"/>
                <color rgb="FF9C0006"/>
              </font>
              <fill>
                <patternFill patternType="solid">
                  <bgColor rgb="FFFFC7CE"/>
                </patternFill>
              </fill>
            </x14:dxf>
          </x14:cfRule>
          <xm:sqref>C162</xm:sqref>
        </x14:conditionalFormatting>
        <x14:conditionalFormatting xmlns:xm="http://schemas.microsoft.com/office/excel/2006/main">
          <x14:cfRule type="cellIs" priority="1980" operator="equal" id="{1272CB51-022F-4C7B-A263-670E3939914F}">
            <xm:f>Listas!$A$3</xm:f>
            <x14:dxf>
              <font>
                <b/>
                <i val="0"/>
                <color rgb="FF006100"/>
              </font>
              <fill>
                <patternFill patternType="solid">
                  <bgColor rgb="FFC6EFCE"/>
                </patternFill>
              </fill>
            </x14:dxf>
          </x14:cfRule>
          <x14:cfRule type="cellIs" priority="1981" operator="equal" id="{E47DC8F8-259D-4E65-9820-2C03A4C0AE9D}">
            <xm:f>Listas!$A$2</xm:f>
            <x14:dxf>
              <font>
                <b/>
                <i val="0"/>
                <color rgb="FF9C0006"/>
              </font>
              <fill>
                <patternFill patternType="solid">
                  <bgColor rgb="FFFFC7CE"/>
                </patternFill>
              </fill>
            </x14:dxf>
          </x14:cfRule>
          <xm:sqref>C163</xm:sqref>
        </x14:conditionalFormatting>
        <x14:conditionalFormatting xmlns:xm="http://schemas.microsoft.com/office/excel/2006/main">
          <x14:cfRule type="cellIs" priority="1978" operator="equal" id="{C2B4BB59-CB06-4C0A-B07B-2FDE7B7EB308}">
            <xm:f>Listas!$A$3</xm:f>
            <x14:dxf>
              <font>
                <b/>
                <i val="0"/>
                <color rgb="FF006100"/>
              </font>
              <fill>
                <patternFill patternType="solid">
                  <bgColor rgb="FFC6EFCE"/>
                </patternFill>
              </fill>
            </x14:dxf>
          </x14:cfRule>
          <x14:cfRule type="cellIs" priority="1979" operator="equal" id="{169E42E1-FF8A-41C7-861F-A815FB24D57E}">
            <xm:f>Listas!$A$2</xm:f>
            <x14:dxf>
              <font>
                <b/>
                <i val="0"/>
                <color rgb="FF9C0006"/>
              </font>
              <fill>
                <patternFill patternType="solid">
                  <bgColor rgb="FFFFC7CE"/>
                </patternFill>
              </fill>
            </x14:dxf>
          </x14:cfRule>
          <xm:sqref>C164</xm:sqref>
        </x14:conditionalFormatting>
        <x14:conditionalFormatting xmlns:xm="http://schemas.microsoft.com/office/excel/2006/main">
          <x14:cfRule type="cellIs" priority="1966" operator="equal" id="{1F0D4AFB-F663-4FF9-ACC7-1EE177984C6B}">
            <xm:f>Listas!$A$3</xm:f>
            <x14:dxf>
              <font>
                <b/>
                <i val="0"/>
                <color rgb="FF006100"/>
              </font>
              <fill>
                <patternFill patternType="solid">
                  <bgColor rgb="FFC6EFCE"/>
                </patternFill>
              </fill>
            </x14:dxf>
          </x14:cfRule>
          <x14:cfRule type="cellIs" priority="1967" operator="equal" id="{B10CD89B-2CBD-48C2-B3FD-DDB694ED83FA}">
            <xm:f>Listas!$A$2</xm:f>
            <x14:dxf>
              <font>
                <b/>
                <i val="0"/>
                <color rgb="FF9C0006"/>
              </font>
              <fill>
                <patternFill patternType="solid">
                  <bgColor rgb="FFFFC7CE"/>
                </patternFill>
              </fill>
            </x14:dxf>
          </x14:cfRule>
          <xm:sqref>C182:C188</xm:sqref>
        </x14:conditionalFormatting>
        <x14:conditionalFormatting xmlns:xm="http://schemas.microsoft.com/office/excel/2006/main">
          <x14:cfRule type="cellIs" priority="1964" operator="equal" id="{A99F7D9E-634A-4086-998A-8D16EAFFB41A}">
            <xm:f>Listas!$A$3</xm:f>
            <x14:dxf>
              <font>
                <b/>
                <i val="0"/>
                <color rgb="FF006100"/>
              </font>
              <fill>
                <patternFill patternType="solid">
                  <bgColor rgb="FFC6EFCE"/>
                </patternFill>
              </fill>
            </x14:dxf>
          </x14:cfRule>
          <x14:cfRule type="cellIs" priority="1965" operator="equal" id="{67A76954-61F8-4717-9882-A08EFCADBFE1}">
            <xm:f>Listas!$A$2</xm:f>
            <x14:dxf>
              <font>
                <b/>
                <i val="0"/>
                <color rgb="FF9C0006"/>
              </font>
              <fill>
                <patternFill patternType="solid">
                  <bgColor rgb="FFFFC7CE"/>
                </patternFill>
              </fill>
            </x14:dxf>
          </x14:cfRule>
          <xm:sqref>C189</xm:sqref>
        </x14:conditionalFormatting>
        <x14:conditionalFormatting xmlns:xm="http://schemas.microsoft.com/office/excel/2006/main">
          <x14:cfRule type="cellIs" priority="1960" operator="equal" id="{06ABC24A-88B6-47EC-B984-8BCC34B3DF31}">
            <xm:f>Listas!$A$3</xm:f>
            <x14:dxf>
              <font>
                <b/>
                <i val="0"/>
                <color rgb="FF006100"/>
              </font>
              <fill>
                <patternFill patternType="solid">
                  <bgColor rgb="FFC6EFCE"/>
                </patternFill>
              </fill>
            </x14:dxf>
          </x14:cfRule>
          <x14:cfRule type="cellIs" priority="1961" operator="equal" id="{62652656-5389-4739-AF79-C55B20C719D0}">
            <xm:f>Listas!$A$2</xm:f>
            <x14:dxf>
              <font>
                <b/>
                <i val="0"/>
                <color rgb="FF9C0006"/>
              </font>
              <fill>
                <patternFill patternType="solid">
                  <bgColor rgb="FFFFC7CE"/>
                </patternFill>
              </fill>
            </x14:dxf>
          </x14:cfRule>
          <xm:sqref>C196:C206</xm:sqref>
        </x14:conditionalFormatting>
        <x14:conditionalFormatting xmlns:xm="http://schemas.microsoft.com/office/excel/2006/main">
          <x14:cfRule type="cellIs" priority="1926" operator="equal" id="{EB15BA76-021B-4DEE-B9C6-99FD6A1B9F5E}">
            <xm:f>Listas!$A$3</xm:f>
            <x14:dxf>
              <font>
                <b/>
                <i val="0"/>
                <color rgb="FF006100"/>
              </font>
              <fill>
                <patternFill patternType="solid">
                  <bgColor rgb="FFC6EFCE"/>
                </patternFill>
              </fill>
            </x14:dxf>
          </x14:cfRule>
          <x14:cfRule type="cellIs" priority="1927" operator="equal" id="{F7A795C5-FF92-4344-B278-A60C94B6EA25}">
            <xm:f>Listas!$A$2</xm:f>
            <x14:dxf>
              <font>
                <b/>
                <i val="0"/>
                <color rgb="FF9C0006"/>
              </font>
              <fill>
                <patternFill patternType="solid">
                  <bgColor rgb="FFFFC7CE"/>
                </patternFill>
              </fill>
            </x14:dxf>
          </x14:cfRule>
          <xm:sqref>C207</xm:sqref>
        </x14:conditionalFormatting>
        <x14:conditionalFormatting xmlns:xm="http://schemas.microsoft.com/office/excel/2006/main">
          <x14:cfRule type="cellIs" priority="1922" operator="equal" id="{F48C85C2-EB9F-4974-871A-8CAAD9E0C8F8}">
            <xm:f>Listas!$A$3</xm:f>
            <x14:dxf>
              <font>
                <b/>
                <i val="0"/>
                <color rgb="FF006100"/>
              </font>
              <fill>
                <patternFill patternType="solid">
                  <bgColor rgb="FFC6EFCE"/>
                </patternFill>
              </fill>
            </x14:dxf>
          </x14:cfRule>
          <x14:cfRule type="cellIs" priority="1923" operator="equal" id="{055AE166-29A7-454D-A723-FA9DD0EE9EC7}">
            <xm:f>Listas!$A$2</xm:f>
            <x14:dxf>
              <font>
                <b/>
                <i val="0"/>
                <color rgb="FF9C0006"/>
              </font>
              <fill>
                <patternFill patternType="solid">
                  <bgColor rgb="FFFFC7CE"/>
                </patternFill>
              </fill>
            </x14:dxf>
          </x14:cfRule>
          <xm:sqref>C208</xm:sqref>
        </x14:conditionalFormatting>
        <x14:conditionalFormatting xmlns:xm="http://schemas.microsoft.com/office/excel/2006/main">
          <x14:cfRule type="cellIs" priority="1918" operator="equal" id="{6C01DFE8-A837-406A-822C-14056D9C8266}">
            <xm:f>Listas!$A$3</xm:f>
            <x14:dxf>
              <font>
                <b/>
                <i val="0"/>
                <color rgb="FF006100"/>
              </font>
              <fill>
                <patternFill patternType="solid">
                  <bgColor rgb="FFC6EFCE"/>
                </patternFill>
              </fill>
            </x14:dxf>
          </x14:cfRule>
          <x14:cfRule type="cellIs" priority="1919" operator="equal" id="{F54D7F71-E048-4EE0-A3BF-E4E9637A319E}">
            <xm:f>Listas!$A$2</xm:f>
            <x14:dxf>
              <font>
                <b/>
                <i val="0"/>
                <color rgb="FF9C0006"/>
              </font>
              <fill>
                <patternFill patternType="solid">
                  <bgColor rgb="FFFFC7CE"/>
                </patternFill>
              </fill>
            </x14:dxf>
          </x14:cfRule>
          <xm:sqref>C209:C218</xm:sqref>
        </x14:conditionalFormatting>
        <x14:conditionalFormatting xmlns:xm="http://schemas.microsoft.com/office/excel/2006/main">
          <x14:cfRule type="cellIs" priority="1916" operator="equal" id="{7859EBFC-3B64-4998-B4BB-58A35E5FD1D6}">
            <xm:f>Listas!$A$3</xm:f>
            <x14:dxf>
              <font>
                <b/>
                <i val="0"/>
                <color rgb="FF006100"/>
              </font>
              <fill>
                <patternFill patternType="solid">
                  <bgColor rgb="FFC6EFCE"/>
                </patternFill>
              </fill>
            </x14:dxf>
          </x14:cfRule>
          <x14:cfRule type="cellIs" priority="1917" operator="equal" id="{2A6B5FCA-561F-4A4C-91C3-610F1F630A39}">
            <xm:f>Listas!$A$2</xm:f>
            <x14:dxf>
              <font>
                <b/>
                <i val="0"/>
                <color rgb="FF9C0006"/>
              </font>
              <fill>
                <patternFill patternType="solid">
                  <bgColor rgb="FFFFC7CE"/>
                </patternFill>
              </fill>
            </x14:dxf>
          </x14:cfRule>
          <xm:sqref>C219</xm:sqref>
        </x14:conditionalFormatting>
        <x14:conditionalFormatting xmlns:xm="http://schemas.microsoft.com/office/excel/2006/main">
          <x14:cfRule type="cellIs" priority="1910" operator="equal" id="{55EC8AE1-A3EA-4B91-9121-E02D0E0D93E0}">
            <xm:f>Listas!$A$3</xm:f>
            <x14:dxf>
              <font>
                <b/>
                <i val="0"/>
                <color rgb="FF006100"/>
              </font>
              <fill>
                <patternFill patternType="solid">
                  <bgColor rgb="FFC6EFCE"/>
                </patternFill>
              </fill>
            </x14:dxf>
          </x14:cfRule>
          <x14:cfRule type="cellIs" priority="1911" operator="equal" id="{EBC8644A-2C58-4A33-892C-4294CC017084}">
            <xm:f>Listas!$A$2</xm:f>
            <x14:dxf>
              <font>
                <b/>
                <i val="0"/>
                <color rgb="FF9C0006"/>
              </font>
              <fill>
                <patternFill patternType="solid">
                  <bgColor rgb="FFFFC7CE"/>
                </patternFill>
              </fill>
            </x14:dxf>
          </x14:cfRule>
          <xm:sqref>C220</xm:sqref>
        </x14:conditionalFormatting>
        <x14:conditionalFormatting xmlns:xm="http://schemas.microsoft.com/office/excel/2006/main">
          <x14:cfRule type="cellIs" priority="1906" operator="equal" id="{D29998D5-CF45-404C-99D7-66DED7821052}">
            <xm:f>Listas!$A$3</xm:f>
            <x14:dxf>
              <font>
                <b/>
                <i val="0"/>
                <color rgb="FF006100"/>
              </font>
              <fill>
                <patternFill patternType="solid">
                  <bgColor rgb="FFC6EFCE"/>
                </patternFill>
              </fill>
            </x14:dxf>
          </x14:cfRule>
          <x14:cfRule type="cellIs" priority="1907" operator="equal" id="{A2FDB483-DD2E-4852-B856-0683C87D2EA6}">
            <xm:f>Listas!$A$2</xm:f>
            <x14:dxf>
              <font>
                <b/>
                <i val="0"/>
                <color rgb="FF9C0006"/>
              </font>
              <fill>
                <patternFill patternType="solid">
                  <bgColor rgb="FFFFC7CE"/>
                </patternFill>
              </fill>
            </x14:dxf>
          </x14:cfRule>
          <xm:sqref>C222</xm:sqref>
        </x14:conditionalFormatting>
        <x14:conditionalFormatting xmlns:xm="http://schemas.microsoft.com/office/excel/2006/main">
          <x14:cfRule type="cellIs" priority="1902" operator="equal" id="{7E8DAF49-735F-4258-B426-5CA9A95FC29C}">
            <xm:f>Listas!$A$3</xm:f>
            <x14:dxf>
              <font>
                <b/>
                <i val="0"/>
                <color rgb="FF006100"/>
              </font>
              <fill>
                <patternFill patternType="solid">
                  <bgColor rgb="FFC6EFCE"/>
                </patternFill>
              </fill>
            </x14:dxf>
          </x14:cfRule>
          <x14:cfRule type="cellIs" priority="1903" operator="equal" id="{6D78043F-EF3F-4413-8974-CEEA3CE37D8D}">
            <xm:f>Listas!$A$2</xm:f>
            <x14:dxf>
              <font>
                <b/>
                <i val="0"/>
                <color rgb="FF9C0006"/>
              </font>
              <fill>
                <patternFill patternType="solid">
                  <bgColor rgb="FFFFC7CE"/>
                </patternFill>
              </fill>
            </x14:dxf>
          </x14:cfRule>
          <xm:sqref>C221</xm:sqref>
        </x14:conditionalFormatting>
        <x14:conditionalFormatting xmlns:xm="http://schemas.microsoft.com/office/excel/2006/main">
          <x14:cfRule type="cellIs" priority="1900" operator="equal" id="{66D7E99C-BC9B-4711-B459-B1C140171675}">
            <xm:f>Listas!$A$3</xm:f>
            <x14:dxf>
              <font>
                <b/>
                <i val="0"/>
                <color rgb="FF006100"/>
              </font>
              <fill>
                <patternFill patternType="solid">
                  <bgColor rgb="FFC6EFCE"/>
                </patternFill>
              </fill>
            </x14:dxf>
          </x14:cfRule>
          <x14:cfRule type="cellIs" priority="1901" operator="equal" id="{AE1EFB15-EE2F-4149-A991-47B0D346DF38}">
            <xm:f>Listas!$A$2</xm:f>
            <x14:dxf>
              <font>
                <b/>
                <i val="0"/>
                <color rgb="FF9C0006"/>
              </font>
              <fill>
                <patternFill patternType="solid">
                  <bgColor rgb="FFFFC7CE"/>
                </patternFill>
              </fill>
            </x14:dxf>
          </x14:cfRule>
          <xm:sqref>C223</xm:sqref>
        </x14:conditionalFormatting>
        <x14:conditionalFormatting xmlns:xm="http://schemas.microsoft.com/office/excel/2006/main">
          <x14:cfRule type="cellIs" priority="1884" operator="equal" id="{8E74630A-C48D-4651-8E08-85D5746035B7}">
            <xm:f>Listas!$A$3</xm:f>
            <x14:dxf>
              <font>
                <b/>
                <i val="0"/>
                <color rgb="FF006100"/>
              </font>
              <fill>
                <patternFill patternType="solid">
                  <bgColor rgb="FFC6EFCE"/>
                </patternFill>
              </fill>
            </x14:dxf>
          </x14:cfRule>
          <x14:cfRule type="cellIs" priority="1885" operator="equal" id="{1F7FBF6F-E8FC-4B8D-8126-4796062650E0}">
            <xm:f>Listas!$A$2</xm:f>
            <x14:dxf>
              <font>
                <b/>
                <i val="0"/>
                <color rgb="FF9C0006"/>
              </font>
              <fill>
                <patternFill patternType="solid">
                  <bgColor rgb="FFFFC7CE"/>
                </patternFill>
              </fill>
            </x14:dxf>
          </x14:cfRule>
          <xm:sqref>C224</xm:sqref>
        </x14:conditionalFormatting>
        <x14:conditionalFormatting xmlns:xm="http://schemas.microsoft.com/office/excel/2006/main">
          <x14:cfRule type="cellIs" priority="1880" operator="equal" id="{F930523B-F731-4D76-BE99-6CE67C6FA845}">
            <xm:f>Listas!$A$3</xm:f>
            <x14:dxf>
              <font>
                <b/>
                <i val="0"/>
                <color rgb="FF006100"/>
              </font>
              <fill>
                <patternFill patternType="solid">
                  <bgColor rgb="FFC6EFCE"/>
                </patternFill>
              </fill>
            </x14:dxf>
          </x14:cfRule>
          <x14:cfRule type="cellIs" priority="1881" operator="equal" id="{3B08683E-CA2A-473C-B6A6-C614EE1BB4D5}">
            <xm:f>Listas!$A$2</xm:f>
            <x14:dxf>
              <font>
                <b/>
                <i val="0"/>
                <color rgb="FF9C0006"/>
              </font>
              <fill>
                <patternFill patternType="solid">
                  <bgColor rgb="FFFFC7CE"/>
                </patternFill>
              </fill>
            </x14:dxf>
          </x14:cfRule>
          <xm:sqref>C225:C226</xm:sqref>
        </x14:conditionalFormatting>
        <x14:conditionalFormatting xmlns:xm="http://schemas.microsoft.com/office/excel/2006/main">
          <x14:cfRule type="cellIs" priority="1876" operator="equal" id="{0BE9469D-6F4A-45F2-8BD3-E9D4AA2AD59C}">
            <xm:f>Listas!$A$3</xm:f>
            <x14:dxf>
              <font>
                <b/>
                <i val="0"/>
                <color rgb="FF006100"/>
              </font>
              <fill>
                <patternFill patternType="solid">
                  <bgColor rgb="FFC6EFCE"/>
                </patternFill>
              </fill>
            </x14:dxf>
          </x14:cfRule>
          <x14:cfRule type="cellIs" priority="1877" operator="equal" id="{7BDD40E9-2157-4953-94F9-6FFEE40CA5F2}">
            <xm:f>Listas!$A$2</xm:f>
            <x14:dxf>
              <font>
                <b/>
                <i val="0"/>
                <color rgb="FF9C0006"/>
              </font>
              <fill>
                <patternFill patternType="solid">
                  <bgColor rgb="FFFFC7CE"/>
                </patternFill>
              </fill>
            </x14:dxf>
          </x14:cfRule>
          <xm:sqref>C227</xm:sqref>
        </x14:conditionalFormatting>
        <x14:conditionalFormatting xmlns:xm="http://schemas.microsoft.com/office/excel/2006/main">
          <x14:cfRule type="cellIs" priority="1874" operator="equal" id="{D1780C14-FDF6-4524-BF9C-37D144D7401F}">
            <xm:f>Listas!$A$3</xm:f>
            <x14:dxf>
              <font>
                <b/>
                <i val="0"/>
                <color rgb="FF006100"/>
              </font>
              <fill>
                <patternFill patternType="solid">
                  <bgColor rgb="FFC6EFCE"/>
                </patternFill>
              </fill>
            </x14:dxf>
          </x14:cfRule>
          <x14:cfRule type="cellIs" priority="1875" operator="equal" id="{B9B2D996-F561-4104-BF79-21086EF6C7B8}">
            <xm:f>Listas!$A$2</xm:f>
            <x14:dxf>
              <font>
                <b/>
                <i val="0"/>
                <color rgb="FF9C0006"/>
              </font>
              <fill>
                <patternFill patternType="solid">
                  <bgColor rgb="FFFFC7CE"/>
                </patternFill>
              </fill>
            </x14:dxf>
          </x14:cfRule>
          <xm:sqref>C228</xm:sqref>
        </x14:conditionalFormatting>
        <x14:conditionalFormatting xmlns:xm="http://schemas.microsoft.com/office/excel/2006/main">
          <x14:cfRule type="cellIs" priority="1872" operator="equal" id="{B69841E0-9269-4C28-A01D-6E6BCF5F76F8}">
            <xm:f>Listas!$A$3</xm:f>
            <x14:dxf>
              <font>
                <b/>
                <i val="0"/>
                <color rgb="FF006100"/>
              </font>
              <fill>
                <patternFill patternType="solid">
                  <bgColor rgb="FFC6EFCE"/>
                </patternFill>
              </fill>
            </x14:dxf>
          </x14:cfRule>
          <x14:cfRule type="cellIs" priority="1873" operator="equal" id="{4A277BF4-E3A7-47F5-968F-66061738FD81}">
            <xm:f>Listas!$A$2</xm:f>
            <x14:dxf>
              <font>
                <b/>
                <i val="0"/>
                <color rgb="FF9C0006"/>
              </font>
              <fill>
                <patternFill patternType="solid">
                  <bgColor rgb="FFFFC7CE"/>
                </patternFill>
              </fill>
            </x14:dxf>
          </x14:cfRule>
          <xm:sqref>C229</xm:sqref>
        </x14:conditionalFormatting>
        <x14:conditionalFormatting xmlns:xm="http://schemas.microsoft.com/office/excel/2006/main">
          <x14:cfRule type="cellIs" priority="1870" operator="equal" id="{6CE62207-B3D5-468F-A147-6CA329C861CD}">
            <xm:f>Listas!$A$3</xm:f>
            <x14:dxf>
              <font>
                <b/>
                <i val="0"/>
                <color rgb="FF006100"/>
              </font>
              <fill>
                <patternFill patternType="solid">
                  <bgColor rgb="FFC6EFCE"/>
                </patternFill>
              </fill>
            </x14:dxf>
          </x14:cfRule>
          <x14:cfRule type="cellIs" priority="1871" operator="equal" id="{E3C6AEFE-C46A-4F55-96AF-54DE9B9E70DE}">
            <xm:f>Listas!$A$2</xm:f>
            <x14:dxf>
              <font>
                <b/>
                <i val="0"/>
                <color rgb="FF9C0006"/>
              </font>
              <fill>
                <patternFill patternType="solid">
                  <bgColor rgb="FFFFC7CE"/>
                </patternFill>
              </fill>
            </x14:dxf>
          </x14:cfRule>
          <xm:sqref>C230:C231</xm:sqref>
        </x14:conditionalFormatting>
        <x14:conditionalFormatting xmlns:xm="http://schemas.microsoft.com/office/excel/2006/main">
          <x14:cfRule type="cellIs" priority="1868" operator="equal" id="{F124B37A-FDFC-4262-9628-14E68B74EBC2}">
            <xm:f>Listas!$A$3</xm:f>
            <x14:dxf>
              <font>
                <b/>
                <i val="0"/>
                <color rgb="FF006100"/>
              </font>
              <fill>
                <patternFill patternType="solid">
                  <bgColor rgb="FFC6EFCE"/>
                </patternFill>
              </fill>
            </x14:dxf>
          </x14:cfRule>
          <x14:cfRule type="cellIs" priority="1869" operator="equal" id="{E470A66B-82F0-491B-86F2-57B9DBDECC2C}">
            <xm:f>Listas!$A$2</xm:f>
            <x14:dxf>
              <font>
                <b/>
                <i val="0"/>
                <color rgb="FF9C0006"/>
              </font>
              <fill>
                <patternFill patternType="solid">
                  <bgColor rgb="FFFFC7CE"/>
                </patternFill>
              </fill>
            </x14:dxf>
          </x14:cfRule>
          <xm:sqref>C232</xm:sqref>
        </x14:conditionalFormatting>
        <x14:conditionalFormatting xmlns:xm="http://schemas.microsoft.com/office/excel/2006/main">
          <x14:cfRule type="cellIs" priority="1866" operator="equal" id="{83E29F59-30E0-4EF9-AEEB-983059F9FE91}">
            <xm:f>Listas!$A$3</xm:f>
            <x14:dxf>
              <font>
                <b/>
                <i val="0"/>
                <color rgb="FF006100"/>
              </font>
              <fill>
                <patternFill patternType="solid">
                  <bgColor rgb="FFC6EFCE"/>
                </patternFill>
              </fill>
            </x14:dxf>
          </x14:cfRule>
          <x14:cfRule type="cellIs" priority="1867" operator="equal" id="{9B29E7C3-03A2-4EBB-B27A-4D17541EFC93}">
            <xm:f>Listas!$A$2</xm:f>
            <x14:dxf>
              <font>
                <b/>
                <i val="0"/>
                <color rgb="FF9C0006"/>
              </font>
              <fill>
                <patternFill patternType="solid">
                  <bgColor rgb="FFFFC7CE"/>
                </patternFill>
              </fill>
            </x14:dxf>
          </x14:cfRule>
          <xm:sqref>C233:C234</xm:sqref>
        </x14:conditionalFormatting>
        <x14:conditionalFormatting xmlns:xm="http://schemas.microsoft.com/office/excel/2006/main">
          <x14:cfRule type="cellIs" priority="1864" operator="equal" id="{57FD6BA9-37DD-4B3E-BCFD-12654C28A1D5}">
            <xm:f>Listas!$A$3</xm:f>
            <x14:dxf>
              <font>
                <b/>
                <i val="0"/>
                <color rgb="FF006100"/>
              </font>
              <fill>
                <patternFill patternType="solid">
                  <bgColor rgb="FFC6EFCE"/>
                </patternFill>
              </fill>
            </x14:dxf>
          </x14:cfRule>
          <x14:cfRule type="cellIs" priority="1865" operator="equal" id="{AF5F18EA-4868-41CB-9F79-974A34710626}">
            <xm:f>Listas!$A$2</xm:f>
            <x14:dxf>
              <font>
                <b/>
                <i val="0"/>
                <color rgb="FF9C0006"/>
              </font>
              <fill>
                <patternFill patternType="solid">
                  <bgColor rgb="FFFFC7CE"/>
                </patternFill>
              </fill>
            </x14:dxf>
          </x14:cfRule>
          <xm:sqref>C235</xm:sqref>
        </x14:conditionalFormatting>
        <x14:conditionalFormatting xmlns:xm="http://schemas.microsoft.com/office/excel/2006/main">
          <x14:cfRule type="cellIs" priority="1862" operator="equal" id="{69633F34-1803-46E0-BC62-D1F5F6F9DD9B}">
            <xm:f>Listas!$A$3</xm:f>
            <x14:dxf>
              <font>
                <b/>
                <i val="0"/>
                <color rgb="FF006100"/>
              </font>
              <fill>
                <patternFill patternType="solid">
                  <bgColor rgb="FFC6EFCE"/>
                </patternFill>
              </fill>
            </x14:dxf>
          </x14:cfRule>
          <x14:cfRule type="cellIs" priority="1863" operator="equal" id="{6FAE7BC4-FAEF-494E-BA50-D9FF3A8C8505}">
            <xm:f>Listas!$A$2</xm:f>
            <x14:dxf>
              <font>
                <b/>
                <i val="0"/>
                <color rgb="FF9C0006"/>
              </font>
              <fill>
                <patternFill patternType="solid">
                  <bgColor rgb="FFFFC7CE"/>
                </patternFill>
              </fill>
            </x14:dxf>
          </x14:cfRule>
          <xm:sqref>C236:C246</xm:sqref>
        </x14:conditionalFormatting>
        <x14:conditionalFormatting xmlns:xm="http://schemas.microsoft.com/office/excel/2006/main">
          <x14:cfRule type="cellIs" priority="1850" operator="equal" id="{D77E1E66-1ACD-498C-B087-10875222AF95}">
            <xm:f>Listas!$A$3</xm:f>
            <x14:dxf>
              <font>
                <b/>
                <i val="0"/>
                <color rgb="FF006100"/>
              </font>
              <fill>
                <patternFill patternType="solid">
                  <bgColor rgb="FFC6EFCE"/>
                </patternFill>
              </fill>
            </x14:dxf>
          </x14:cfRule>
          <x14:cfRule type="cellIs" priority="1851" operator="equal" id="{198C94CA-7D6D-4035-95DD-D49175816BF0}">
            <xm:f>Listas!$A$2</xm:f>
            <x14:dxf>
              <font>
                <b/>
                <i val="0"/>
                <color rgb="FF9C0006"/>
              </font>
              <fill>
                <patternFill patternType="solid">
                  <bgColor rgb="FFFFC7CE"/>
                </patternFill>
              </fill>
            </x14:dxf>
          </x14:cfRule>
          <xm:sqref>C255</xm:sqref>
        </x14:conditionalFormatting>
        <x14:conditionalFormatting xmlns:xm="http://schemas.microsoft.com/office/excel/2006/main">
          <x14:cfRule type="cellIs" priority="1836" operator="equal" id="{F09DA7D9-0ADD-423F-96B0-2753FF0DA0E6}">
            <xm:f>Listas!$A$3</xm:f>
            <x14:dxf>
              <font>
                <b/>
                <i val="0"/>
                <color rgb="FF006100"/>
              </font>
              <fill>
                <patternFill patternType="solid">
                  <bgColor rgb="FFC6EFCE"/>
                </patternFill>
              </fill>
            </x14:dxf>
          </x14:cfRule>
          <x14:cfRule type="cellIs" priority="1837" operator="equal" id="{78CC0D5F-E0E1-4BF8-8358-B34AEBCCF3F2}">
            <xm:f>Listas!$A$2</xm:f>
            <x14:dxf>
              <font>
                <b/>
                <i val="0"/>
                <color rgb="FF9C0006"/>
              </font>
              <fill>
                <patternFill patternType="solid">
                  <bgColor rgb="FFFFC7CE"/>
                </patternFill>
              </fill>
            </x14:dxf>
          </x14:cfRule>
          <xm:sqref>C268</xm:sqref>
        </x14:conditionalFormatting>
        <x14:conditionalFormatting xmlns:xm="http://schemas.microsoft.com/office/excel/2006/main">
          <x14:cfRule type="cellIs" priority="1832" operator="equal" id="{A752C84A-8F7B-426A-BF48-DF81BEB49AD4}">
            <xm:f>Listas!$A$3</xm:f>
            <x14:dxf>
              <font>
                <b/>
                <i val="0"/>
                <color rgb="FF006100"/>
              </font>
              <fill>
                <patternFill patternType="solid">
                  <bgColor rgb="FFC6EFCE"/>
                </patternFill>
              </fill>
            </x14:dxf>
          </x14:cfRule>
          <x14:cfRule type="cellIs" priority="1833" operator="equal" id="{E351223C-6904-410B-BE6A-3ADABDB9CA7D}">
            <xm:f>Listas!$A$2</xm:f>
            <x14:dxf>
              <font>
                <b/>
                <i val="0"/>
                <color rgb="FF9C0006"/>
              </font>
              <fill>
                <patternFill patternType="solid">
                  <bgColor rgb="FFFFC7CE"/>
                </patternFill>
              </fill>
            </x14:dxf>
          </x14:cfRule>
          <xm:sqref>C271</xm:sqref>
        </x14:conditionalFormatting>
        <x14:conditionalFormatting xmlns:xm="http://schemas.microsoft.com/office/excel/2006/main">
          <x14:cfRule type="cellIs" priority="1828" operator="equal" id="{2ADDF778-EFE8-409B-9617-8E84681F4DFB}">
            <xm:f>Listas!$A$3</xm:f>
            <x14:dxf>
              <font>
                <b/>
                <i val="0"/>
                <color rgb="FF006100"/>
              </font>
              <fill>
                <patternFill patternType="solid">
                  <bgColor rgb="FFC6EFCE"/>
                </patternFill>
              </fill>
            </x14:dxf>
          </x14:cfRule>
          <x14:cfRule type="cellIs" priority="1829" operator="equal" id="{784DC236-2650-497A-B829-C48483F8EC51}">
            <xm:f>Listas!$A$2</xm:f>
            <x14:dxf>
              <font>
                <b/>
                <i val="0"/>
                <color rgb="FF9C0006"/>
              </font>
              <fill>
                <patternFill patternType="solid">
                  <bgColor rgb="FFFFC7CE"/>
                </patternFill>
              </fill>
            </x14:dxf>
          </x14:cfRule>
          <xm:sqref>C272</xm:sqref>
        </x14:conditionalFormatting>
        <x14:conditionalFormatting xmlns:xm="http://schemas.microsoft.com/office/excel/2006/main">
          <x14:cfRule type="cellIs" priority="1818" operator="equal" id="{941958D0-8E51-4838-806D-5A13C960E549}">
            <xm:f>Listas!$A$3</xm:f>
            <x14:dxf>
              <font>
                <b/>
                <i val="0"/>
                <color rgb="FF006100"/>
              </font>
              <fill>
                <patternFill patternType="solid">
                  <bgColor rgb="FFC6EFCE"/>
                </patternFill>
              </fill>
            </x14:dxf>
          </x14:cfRule>
          <x14:cfRule type="cellIs" priority="1819" operator="equal" id="{5D7D1ECC-4F7F-4BE6-A8CF-25613B84F7FF}">
            <xm:f>Listas!$A$2</xm:f>
            <x14:dxf>
              <font>
                <b/>
                <i val="0"/>
                <color rgb="FF9C0006"/>
              </font>
              <fill>
                <patternFill patternType="solid">
                  <bgColor rgb="FFFFC7CE"/>
                </patternFill>
              </fill>
            </x14:dxf>
          </x14:cfRule>
          <xm:sqref>C281</xm:sqref>
        </x14:conditionalFormatting>
        <x14:conditionalFormatting xmlns:xm="http://schemas.microsoft.com/office/excel/2006/main">
          <x14:cfRule type="cellIs" priority="1814" operator="equal" id="{5534143D-F985-4D76-9B80-E5B6C04EC3CD}">
            <xm:f>Listas!$A$3</xm:f>
            <x14:dxf>
              <font>
                <b/>
                <i val="0"/>
                <color rgb="FF006100"/>
              </font>
              <fill>
                <patternFill patternType="solid">
                  <bgColor rgb="FFC6EFCE"/>
                </patternFill>
              </fill>
            </x14:dxf>
          </x14:cfRule>
          <x14:cfRule type="cellIs" priority="1815" operator="equal" id="{3FD615AA-7A54-4F11-BD43-717B12469B10}">
            <xm:f>Listas!$A$2</xm:f>
            <x14:dxf>
              <font>
                <b/>
                <i val="0"/>
                <color rgb="FF9C0006"/>
              </font>
              <fill>
                <patternFill patternType="solid">
                  <bgColor rgb="FFFFC7CE"/>
                </patternFill>
              </fill>
            </x14:dxf>
          </x14:cfRule>
          <xm:sqref>C273</xm:sqref>
        </x14:conditionalFormatting>
        <x14:conditionalFormatting xmlns:xm="http://schemas.microsoft.com/office/excel/2006/main">
          <x14:cfRule type="cellIs" priority="1812" operator="equal" id="{DF14E1E0-EA85-4140-8EB6-E85BAFA32F2A}">
            <xm:f>Listas!$A$3</xm:f>
            <x14:dxf>
              <font>
                <b/>
                <i val="0"/>
                <color rgb="FF006100"/>
              </font>
              <fill>
                <patternFill patternType="solid">
                  <bgColor rgb="FFC6EFCE"/>
                </patternFill>
              </fill>
            </x14:dxf>
          </x14:cfRule>
          <x14:cfRule type="cellIs" priority="1813" operator="equal" id="{AA7468C9-27F5-47A7-B11B-3BC50CC8D245}">
            <xm:f>Listas!$A$2</xm:f>
            <x14:dxf>
              <font>
                <b/>
                <i val="0"/>
                <color rgb="FF9C0006"/>
              </font>
              <fill>
                <patternFill patternType="solid">
                  <bgColor rgb="FFFFC7CE"/>
                </patternFill>
              </fill>
            </x14:dxf>
          </x14:cfRule>
          <xm:sqref>C274</xm:sqref>
        </x14:conditionalFormatting>
        <x14:conditionalFormatting xmlns:xm="http://schemas.microsoft.com/office/excel/2006/main">
          <x14:cfRule type="cellIs" priority="1810" operator="equal" id="{21FEA868-7D2A-4B9E-B5C3-D11F7E8A4CD1}">
            <xm:f>Listas!$A$3</xm:f>
            <x14:dxf>
              <font>
                <b/>
                <i val="0"/>
                <color rgb="FF006100"/>
              </font>
              <fill>
                <patternFill patternType="solid">
                  <bgColor rgb="FFC6EFCE"/>
                </patternFill>
              </fill>
            </x14:dxf>
          </x14:cfRule>
          <x14:cfRule type="cellIs" priority="1811" operator="equal" id="{FC4AD372-3EB9-4917-B642-00D834E415CD}">
            <xm:f>Listas!$A$2</xm:f>
            <x14:dxf>
              <font>
                <b/>
                <i val="0"/>
                <color rgb="FF9C0006"/>
              </font>
              <fill>
                <patternFill patternType="solid">
                  <bgColor rgb="FFFFC7CE"/>
                </patternFill>
              </fill>
            </x14:dxf>
          </x14:cfRule>
          <xm:sqref>C280</xm:sqref>
        </x14:conditionalFormatting>
        <x14:conditionalFormatting xmlns:xm="http://schemas.microsoft.com/office/excel/2006/main">
          <x14:cfRule type="cellIs" priority="1806" operator="equal" id="{42A315E8-CDE9-4F87-8EB1-E27C438BBDF7}">
            <xm:f>Listas!$A$3</xm:f>
            <x14:dxf>
              <font>
                <b/>
                <i val="0"/>
                <color rgb="FF006100"/>
              </font>
              <fill>
                <patternFill patternType="solid">
                  <bgColor rgb="FFC6EFCE"/>
                </patternFill>
              </fill>
            </x14:dxf>
          </x14:cfRule>
          <x14:cfRule type="cellIs" priority="1807" operator="equal" id="{42A8403F-34E6-42A5-AFC1-1AA4B44D9B1B}">
            <xm:f>Listas!$A$2</xm:f>
            <x14:dxf>
              <font>
                <b/>
                <i val="0"/>
                <color rgb="FF9C0006"/>
              </font>
              <fill>
                <patternFill patternType="solid">
                  <bgColor rgb="FFFFC7CE"/>
                </patternFill>
              </fill>
            </x14:dxf>
          </x14:cfRule>
          <xm:sqref>C282</xm:sqref>
        </x14:conditionalFormatting>
        <x14:conditionalFormatting xmlns:xm="http://schemas.microsoft.com/office/excel/2006/main">
          <x14:cfRule type="cellIs" priority="1804" operator="equal" id="{394F2C1F-BD17-4B80-840C-C20B08C87F44}">
            <xm:f>Listas!$A$3</xm:f>
            <x14:dxf>
              <font>
                <b/>
                <i val="0"/>
                <color rgb="FF006100"/>
              </font>
              <fill>
                <patternFill patternType="solid">
                  <bgColor rgb="FFC6EFCE"/>
                </patternFill>
              </fill>
            </x14:dxf>
          </x14:cfRule>
          <x14:cfRule type="cellIs" priority="1805" operator="equal" id="{09B5C29C-0F5C-4B64-B36C-573795277703}">
            <xm:f>Listas!$A$2</xm:f>
            <x14:dxf>
              <font>
                <b/>
                <i val="0"/>
                <color rgb="FF9C0006"/>
              </font>
              <fill>
                <patternFill patternType="solid">
                  <bgColor rgb="FFFFC7CE"/>
                </patternFill>
              </fill>
            </x14:dxf>
          </x14:cfRule>
          <xm:sqref>C283</xm:sqref>
        </x14:conditionalFormatting>
        <x14:conditionalFormatting xmlns:xm="http://schemas.microsoft.com/office/excel/2006/main">
          <x14:cfRule type="cellIs" priority="1790" operator="equal" id="{80BC1A40-31C2-4375-9943-93694C1B8E28}">
            <xm:f>Listas!$A$3</xm:f>
            <x14:dxf>
              <font>
                <b/>
                <i val="0"/>
                <color rgb="FF006100"/>
              </font>
              <fill>
                <patternFill patternType="solid">
                  <bgColor rgb="FFC6EFCE"/>
                </patternFill>
              </fill>
            </x14:dxf>
          </x14:cfRule>
          <x14:cfRule type="cellIs" priority="1791" operator="equal" id="{AF20C0F3-33AE-4B1E-92E4-4B6CD9A40D55}">
            <xm:f>Listas!$A$2</xm:f>
            <x14:dxf>
              <font>
                <b/>
                <i val="0"/>
                <color rgb="FF9C0006"/>
              </font>
              <fill>
                <patternFill patternType="solid">
                  <bgColor rgb="FFFFC7CE"/>
                </patternFill>
              </fill>
            </x14:dxf>
          </x14:cfRule>
          <xm:sqref>C289</xm:sqref>
        </x14:conditionalFormatting>
        <x14:conditionalFormatting xmlns:xm="http://schemas.microsoft.com/office/excel/2006/main">
          <x14:cfRule type="cellIs" priority="1788" operator="equal" id="{04DB50AA-EE7F-4B09-8336-670F6A2DF5F2}">
            <xm:f>Listas!$A$3</xm:f>
            <x14:dxf>
              <font>
                <b/>
                <i val="0"/>
                <color rgb="FF006100"/>
              </font>
              <fill>
                <patternFill patternType="solid">
                  <bgColor rgb="FFC6EFCE"/>
                </patternFill>
              </fill>
            </x14:dxf>
          </x14:cfRule>
          <x14:cfRule type="cellIs" priority="1789" operator="equal" id="{884AD5D9-4F76-4563-937F-52CC4AB4F038}">
            <xm:f>Listas!$A$2</xm:f>
            <x14:dxf>
              <font>
                <b/>
                <i val="0"/>
                <color rgb="FF9C0006"/>
              </font>
              <fill>
                <patternFill patternType="solid">
                  <bgColor rgb="FFFFC7CE"/>
                </patternFill>
              </fill>
            </x14:dxf>
          </x14:cfRule>
          <xm:sqref>C290</xm:sqref>
        </x14:conditionalFormatting>
        <x14:conditionalFormatting xmlns:xm="http://schemas.microsoft.com/office/excel/2006/main">
          <x14:cfRule type="cellIs" priority="1786" operator="equal" id="{A78DCE16-D23D-49FB-8798-F96A84F84289}">
            <xm:f>Listas!$A$3</xm:f>
            <x14:dxf>
              <font>
                <b/>
                <i val="0"/>
                <color rgb="FF006100"/>
              </font>
              <fill>
                <patternFill patternType="solid">
                  <bgColor rgb="FFC6EFCE"/>
                </patternFill>
              </fill>
            </x14:dxf>
          </x14:cfRule>
          <x14:cfRule type="cellIs" priority="1787" operator="equal" id="{6D9BF346-BB32-4C0E-88D4-6CF36BEC253F}">
            <xm:f>Listas!$A$2</xm:f>
            <x14:dxf>
              <font>
                <b/>
                <i val="0"/>
                <color rgb="FF9C0006"/>
              </font>
              <fill>
                <patternFill patternType="solid">
                  <bgColor rgb="FFFFC7CE"/>
                </patternFill>
              </fill>
            </x14:dxf>
          </x14:cfRule>
          <xm:sqref>C291</xm:sqref>
        </x14:conditionalFormatting>
        <x14:conditionalFormatting xmlns:xm="http://schemas.microsoft.com/office/excel/2006/main">
          <x14:cfRule type="cellIs" priority="1784" operator="equal" id="{93387779-D926-4D48-B13C-0D6FA1194F53}">
            <xm:f>Listas!$A$3</xm:f>
            <x14:dxf>
              <font>
                <b/>
                <i val="0"/>
                <color rgb="FF006100"/>
              </font>
              <fill>
                <patternFill patternType="solid">
                  <bgColor rgb="FFC6EFCE"/>
                </patternFill>
              </fill>
            </x14:dxf>
          </x14:cfRule>
          <x14:cfRule type="cellIs" priority="1785" operator="equal" id="{BA3414A9-610D-4B18-836A-42BE619AB8C0}">
            <xm:f>Listas!$A$2</xm:f>
            <x14:dxf>
              <font>
                <b/>
                <i val="0"/>
                <color rgb="FF9C0006"/>
              </font>
              <fill>
                <patternFill patternType="solid">
                  <bgColor rgb="FFFFC7CE"/>
                </patternFill>
              </fill>
            </x14:dxf>
          </x14:cfRule>
          <xm:sqref>C292</xm:sqref>
        </x14:conditionalFormatting>
        <x14:conditionalFormatting xmlns:xm="http://schemas.microsoft.com/office/excel/2006/main">
          <x14:cfRule type="cellIs" priority="1782" operator="equal" id="{B5C64712-77FE-4D3E-9932-7D7C58C58A7F}">
            <xm:f>Listas!$A$3</xm:f>
            <x14:dxf>
              <font>
                <b/>
                <i val="0"/>
                <color rgb="FF006100"/>
              </font>
              <fill>
                <patternFill patternType="solid">
                  <bgColor rgb="FFC6EFCE"/>
                </patternFill>
              </fill>
            </x14:dxf>
          </x14:cfRule>
          <x14:cfRule type="cellIs" priority="1783" operator="equal" id="{589DB1E3-8901-4EAF-B1CC-112412399326}">
            <xm:f>Listas!$A$2</xm:f>
            <x14:dxf>
              <font>
                <b/>
                <i val="0"/>
                <color rgb="FF9C0006"/>
              </font>
              <fill>
                <patternFill patternType="solid">
                  <bgColor rgb="FFFFC7CE"/>
                </patternFill>
              </fill>
            </x14:dxf>
          </x14:cfRule>
          <xm:sqref>C293</xm:sqref>
        </x14:conditionalFormatting>
        <x14:conditionalFormatting xmlns:xm="http://schemas.microsoft.com/office/excel/2006/main">
          <x14:cfRule type="cellIs" priority="1780" operator="equal" id="{F2AEC0BA-70BE-4593-BBAE-19B59807559D}">
            <xm:f>Listas!$A$3</xm:f>
            <x14:dxf>
              <font>
                <b/>
                <i val="0"/>
                <color rgb="FF006100"/>
              </font>
              <fill>
                <patternFill patternType="solid">
                  <bgColor rgb="FFC6EFCE"/>
                </patternFill>
              </fill>
            </x14:dxf>
          </x14:cfRule>
          <x14:cfRule type="cellIs" priority="1781" operator="equal" id="{CC9B6AEF-8534-4005-BA92-5A5EBC02A4FE}">
            <xm:f>Listas!$A$2</xm:f>
            <x14:dxf>
              <font>
                <b/>
                <i val="0"/>
                <color rgb="FF9C0006"/>
              </font>
              <fill>
                <patternFill patternType="solid">
                  <bgColor rgb="FFFFC7CE"/>
                </patternFill>
              </fill>
            </x14:dxf>
          </x14:cfRule>
          <xm:sqref>C294</xm:sqref>
        </x14:conditionalFormatting>
        <x14:conditionalFormatting xmlns:xm="http://schemas.microsoft.com/office/excel/2006/main">
          <x14:cfRule type="cellIs" priority="1778" operator="equal" id="{65D28FE1-71AE-491C-A9BB-DD0FC4E06B24}">
            <xm:f>Listas!$A$3</xm:f>
            <x14:dxf>
              <font>
                <b/>
                <i val="0"/>
                <color rgb="FF006100"/>
              </font>
              <fill>
                <patternFill patternType="solid">
                  <bgColor rgb="FFC6EFCE"/>
                </patternFill>
              </fill>
            </x14:dxf>
          </x14:cfRule>
          <x14:cfRule type="cellIs" priority="1779" operator="equal" id="{91F0D6A9-328E-4E80-AA31-557BFAB096FC}">
            <xm:f>Listas!$A$2</xm:f>
            <x14:dxf>
              <font>
                <b/>
                <i val="0"/>
                <color rgb="FF9C0006"/>
              </font>
              <fill>
                <patternFill patternType="solid">
                  <bgColor rgb="FFFFC7CE"/>
                </patternFill>
              </fill>
            </x14:dxf>
          </x14:cfRule>
          <xm:sqref>C295:C296</xm:sqref>
        </x14:conditionalFormatting>
        <x14:conditionalFormatting xmlns:xm="http://schemas.microsoft.com/office/excel/2006/main">
          <x14:cfRule type="cellIs" priority="1776" operator="equal" id="{710CE418-D488-420E-9B85-AEC54B755050}">
            <xm:f>Listas!$A$3</xm:f>
            <x14:dxf>
              <font>
                <b/>
                <i val="0"/>
                <color rgb="FF006100"/>
              </font>
              <fill>
                <patternFill patternType="solid">
                  <bgColor rgb="FFC6EFCE"/>
                </patternFill>
              </fill>
            </x14:dxf>
          </x14:cfRule>
          <x14:cfRule type="cellIs" priority="1777" operator="equal" id="{C196595D-A3C5-4296-91C8-0FBE098AE6F0}">
            <xm:f>Listas!$A$2</xm:f>
            <x14:dxf>
              <font>
                <b/>
                <i val="0"/>
                <color rgb="FF9C0006"/>
              </font>
              <fill>
                <patternFill patternType="solid">
                  <bgColor rgb="FFFFC7CE"/>
                </patternFill>
              </fill>
            </x14:dxf>
          </x14:cfRule>
          <xm:sqref>C297</xm:sqref>
        </x14:conditionalFormatting>
        <x14:conditionalFormatting xmlns:xm="http://schemas.microsoft.com/office/excel/2006/main">
          <x14:cfRule type="cellIs" priority="1774" operator="equal" id="{6898A53A-1967-489A-904D-70E43C1A57AF}">
            <xm:f>Listas!$A$3</xm:f>
            <x14:dxf>
              <font>
                <b/>
                <i val="0"/>
                <color rgb="FF006100"/>
              </font>
              <fill>
                <patternFill patternType="solid">
                  <bgColor rgb="FFC6EFCE"/>
                </patternFill>
              </fill>
            </x14:dxf>
          </x14:cfRule>
          <x14:cfRule type="cellIs" priority="1775" operator="equal" id="{CD64AB6E-48C5-4344-9B88-8631DD1BB01B}">
            <xm:f>Listas!$A$2</xm:f>
            <x14:dxf>
              <font>
                <b/>
                <i val="0"/>
                <color rgb="FF9C0006"/>
              </font>
              <fill>
                <patternFill patternType="solid">
                  <bgColor rgb="FFFFC7CE"/>
                </patternFill>
              </fill>
            </x14:dxf>
          </x14:cfRule>
          <xm:sqref>C288</xm:sqref>
        </x14:conditionalFormatting>
        <x14:conditionalFormatting xmlns:xm="http://schemas.microsoft.com/office/excel/2006/main">
          <x14:cfRule type="cellIs" priority="1763" operator="equal" id="{21C32BA7-02DE-42AE-88B7-68F470F89B3C}">
            <xm:f>Listas!$A$2</xm:f>
            <x14:dxf>
              <font>
                <b/>
                <i val="0"/>
                <color rgb="FF9C0006"/>
              </font>
              <fill>
                <patternFill patternType="solid">
                  <bgColor rgb="FFFFC7CE"/>
                </patternFill>
              </fill>
            </x14:dxf>
          </x14:cfRule>
          <xm:sqref>C340:C343</xm:sqref>
        </x14:conditionalFormatting>
        <x14:conditionalFormatting xmlns:xm="http://schemas.microsoft.com/office/excel/2006/main">
          <x14:cfRule type="cellIs" priority="1762" operator="equal" id="{7D5B5187-8F06-48D2-A60A-CD00040F574E}">
            <xm:f>Listas!$A$3</xm:f>
            <x14:dxf>
              <font>
                <b/>
                <i val="0"/>
                <color rgb="FF006100"/>
              </font>
              <fill>
                <patternFill patternType="solid">
                  <bgColor rgb="FFC6EFCE"/>
                </patternFill>
              </fill>
            </x14:dxf>
          </x14:cfRule>
          <xm:sqref>C340:C343</xm:sqref>
        </x14:conditionalFormatting>
        <x14:conditionalFormatting xmlns:xm="http://schemas.microsoft.com/office/excel/2006/main">
          <x14:cfRule type="cellIs" priority="1761" operator="equal" id="{11AB0241-6D4D-4CFD-B36C-6E0A582B3A08}">
            <xm:f>Listas!$A$2</xm:f>
            <x14:dxf>
              <font>
                <b/>
                <i val="0"/>
                <color rgb="FF9C0006"/>
              </font>
              <fill>
                <patternFill patternType="solid">
                  <bgColor rgb="FFFFC7CE"/>
                </patternFill>
              </fill>
            </x14:dxf>
          </x14:cfRule>
          <xm:sqref>C344:C347</xm:sqref>
        </x14:conditionalFormatting>
        <x14:conditionalFormatting xmlns:xm="http://schemas.microsoft.com/office/excel/2006/main">
          <x14:cfRule type="cellIs" priority="1760" operator="equal" id="{B5806150-C825-4238-834D-24C91B83686D}">
            <xm:f>Listas!$A$3</xm:f>
            <x14:dxf>
              <font>
                <b/>
                <i val="0"/>
                <color rgb="FF006100"/>
              </font>
              <fill>
                <patternFill patternType="solid">
                  <bgColor rgb="FFC6EFCE"/>
                </patternFill>
              </fill>
            </x14:dxf>
          </x14:cfRule>
          <xm:sqref>C344:C347</xm:sqref>
        </x14:conditionalFormatting>
        <x14:conditionalFormatting xmlns:xm="http://schemas.microsoft.com/office/excel/2006/main">
          <x14:cfRule type="cellIs" priority="1757" operator="equal" id="{A1E5C7F5-07EB-436F-AE1E-5B7925018A9D}">
            <xm:f>Listas!$A$2</xm:f>
            <x14:dxf>
              <font>
                <b/>
                <i val="0"/>
                <color rgb="FF9C0006"/>
              </font>
              <fill>
                <patternFill patternType="solid">
                  <bgColor rgb="FFFFC7CE"/>
                </patternFill>
              </fill>
            </x14:dxf>
          </x14:cfRule>
          <xm:sqref>C348:C349</xm:sqref>
        </x14:conditionalFormatting>
        <x14:conditionalFormatting xmlns:xm="http://schemas.microsoft.com/office/excel/2006/main">
          <x14:cfRule type="cellIs" priority="1756" operator="equal" id="{B367F052-3794-4F9F-A9FF-5D8EB27BA0DB}">
            <xm:f>Listas!$A$3</xm:f>
            <x14:dxf>
              <font>
                <b/>
                <i val="0"/>
                <color rgb="FF006100"/>
              </font>
              <fill>
                <patternFill patternType="solid">
                  <bgColor rgb="FFC6EFCE"/>
                </patternFill>
              </fill>
            </x14:dxf>
          </x14:cfRule>
          <xm:sqref>C348:C349</xm:sqref>
        </x14:conditionalFormatting>
        <x14:conditionalFormatting xmlns:xm="http://schemas.microsoft.com/office/excel/2006/main">
          <x14:cfRule type="cellIs" priority="1755" operator="equal" id="{3D956D9A-68BB-43CB-9E52-E4E6DDAF5603}">
            <xm:f>Listas!$A$2</xm:f>
            <x14:dxf>
              <font>
                <b/>
                <i val="0"/>
                <color rgb="FF9C0006"/>
              </font>
              <fill>
                <patternFill patternType="solid">
                  <bgColor rgb="FFFFC7CE"/>
                </patternFill>
              </fill>
            </x14:dxf>
          </x14:cfRule>
          <xm:sqref>C350</xm:sqref>
        </x14:conditionalFormatting>
        <x14:conditionalFormatting xmlns:xm="http://schemas.microsoft.com/office/excel/2006/main">
          <x14:cfRule type="cellIs" priority="1754" operator="equal" id="{3A647708-2655-4827-A0C5-23DEF755576C}">
            <xm:f>Listas!$A$3</xm:f>
            <x14:dxf>
              <font>
                <b/>
                <i val="0"/>
                <color rgb="FF006100"/>
              </font>
              <fill>
                <patternFill patternType="solid">
                  <bgColor rgb="FFC6EFCE"/>
                </patternFill>
              </fill>
            </x14:dxf>
          </x14:cfRule>
          <xm:sqref>C350</xm:sqref>
        </x14:conditionalFormatting>
        <x14:conditionalFormatting xmlns:xm="http://schemas.microsoft.com/office/excel/2006/main">
          <x14:cfRule type="cellIs" priority="1753" operator="equal" id="{4A53D62C-9BC3-4529-9A67-19C30C763B97}">
            <xm:f>Listas!$A$2</xm:f>
            <x14:dxf>
              <font>
                <b/>
                <i val="0"/>
                <color rgb="FF9C0006"/>
              </font>
              <fill>
                <patternFill patternType="solid">
                  <bgColor rgb="FFFFC7CE"/>
                </patternFill>
              </fill>
            </x14:dxf>
          </x14:cfRule>
          <xm:sqref>C351:C359</xm:sqref>
        </x14:conditionalFormatting>
        <x14:conditionalFormatting xmlns:xm="http://schemas.microsoft.com/office/excel/2006/main">
          <x14:cfRule type="cellIs" priority="1752" operator="equal" id="{81F60AF2-EDE3-4C0F-AED4-9C9FCEB562B7}">
            <xm:f>Listas!$A$3</xm:f>
            <x14:dxf>
              <font>
                <b/>
                <i val="0"/>
                <color rgb="FF006100"/>
              </font>
              <fill>
                <patternFill patternType="solid">
                  <bgColor rgb="FFC6EFCE"/>
                </patternFill>
              </fill>
            </x14:dxf>
          </x14:cfRule>
          <xm:sqref>C351:C359</xm:sqref>
        </x14:conditionalFormatting>
        <x14:conditionalFormatting xmlns:xm="http://schemas.microsoft.com/office/excel/2006/main">
          <x14:cfRule type="cellIs" priority="1751" operator="equal" id="{6415BDB3-074C-4FAA-9816-D946248DC6DD}">
            <xm:f>Listas!$A$2</xm:f>
            <x14:dxf>
              <font>
                <b/>
                <i val="0"/>
                <color rgb="FF9C0006"/>
              </font>
              <fill>
                <patternFill patternType="solid">
                  <bgColor rgb="FFFFC7CE"/>
                </patternFill>
              </fill>
            </x14:dxf>
          </x14:cfRule>
          <xm:sqref>C360</xm:sqref>
        </x14:conditionalFormatting>
        <x14:conditionalFormatting xmlns:xm="http://schemas.microsoft.com/office/excel/2006/main">
          <x14:cfRule type="cellIs" priority="1750" operator="equal" id="{18C9B480-4860-48B6-8C86-FDADC426D698}">
            <xm:f>Listas!$A$3</xm:f>
            <x14:dxf>
              <font>
                <b/>
                <i val="0"/>
                <color rgb="FF006100"/>
              </font>
              <fill>
                <patternFill patternType="solid">
                  <bgColor rgb="FFC6EFCE"/>
                </patternFill>
              </fill>
            </x14:dxf>
          </x14:cfRule>
          <xm:sqref>C360</xm:sqref>
        </x14:conditionalFormatting>
        <x14:conditionalFormatting xmlns:xm="http://schemas.microsoft.com/office/excel/2006/main">
          <x14:cfRule type="cellIs" priority="1735" operator="equal" id="{EA291464-1C3B-4AEE-AC76-25B6D9AADB85}">
            <xm:f>Listas!$A$2</xm:f>
            <x14:dxf>
              <font>
                <b/>
                <i val="0"/>
                <color rgb="FF9C0006"/>
              </font>
              <fill>
                <patternFill patternType="solid">
                  <bgColor rgb="FFFFC7CE"/>
                </patternFill>
              </fill>
            </x14:dxf>
          </x14:cfRule>
          <xm:sqref>C388:C391</xm:sqref>
        </x14:conditionalFormatting>
        <x14:conditionalFormatting xmlns:xm="http://schemas.microsoft.com/office/excel/2006/main">
          <x14:cfRule type="cellIs" priority="1734" operator="equal" id="{47AD7DF5-6B6E-45CD-9F2E-4343BC272DBA}">
            <xm:f>Listas!$A$3</xm:f>
            <x14:dxf>
              <font>
                <b/>
                <i val="0"/>
                <color rgb="FF006100"/>
              </font>
              <fill>
                <patternFill patternType="solid">
                  <bgColor rgb="FFC6EFCE"/>
                </patternFill>
              </fill>
            </x14:dxf>
          </x14:cfRule>
          <xm:sqref>C388:C391</xm:sqref>
        </x14:conditionalFormatting>
        <x14:conditionalFormatting xmlns:xm="http://schemas.microsoft.com/office/excel/2006/main">
          <x14:cfRule type="cellIs" priority="1733" operator="equal" id="{59545138-F53F-413F-9985-DA771BDA26DB}">
            <xm:f>Listas!$A$2</xm:f>
            <x14:dxf>
              <font>
                <b/>
                <i val="0"/>
                <color rgb="FF9C0006"/>
              </font>
              <fill>
                <patternFill patternType="solid">
                  <bgColor rgb="FFFFC7CE"/>
                </patternFill>
              </fill>
            </x14:dxf>
          </x14:cfRule>
          <xm:sqref>C392:C394</xm:sqref>
        </x14:conditionalFormatting>
        <x14:conditionalFormatting xmlns:xm="http://schemas.microsoft.com/office/excel/2006/main">
          <x14:cfRule type="cellIs" priority="1732" operator="equal" id="{A479DDF7-AB84-4225-90AE-354983B70039}">
            <xm:f>Listas!$A$3</xm:f>
            <x14:dxf>
              <font>
                <b/>
                <i val="0"/>
                <color rgb="FF006100"/>
              </font>
              <fill>
                <patternFill patternType="solid">
                  <bgColor rgb="FFC6EFCE"/>
                </patternFill>
              </fill>
            </x14:dxf>
          </x14:cfRule>
          <xm:sqref>C392:C394</xm:sqref>
        </x14:conditionalFormatting>
        <x14:conditionalFormatting xmlns:xm="http://schemas.microsoft.com/office/excel/2006/main">
          <x14:cfRule type="cellIs" priority="1731" operator="equal" id="{5B71509A-FCEC-4304-B90F-1F85FB7D8326}">
            <xm:f>Listas!$A$2</xm:f>
            <x14:dxf>
              <font>
                <b/>
                <i val="0"/>
                <color rgb="FF9C0006"/>
              </font>
              <fill>
                <patternFill patternType="solid">
                  <bgColor rgb="FFFFC7CE"/>
                </patternFill>
              </fill>
            </x14:dxf>
          </x14:cfRule>
          <xm:sqref>C395:C401</xm:sqref>
        </x14:conditionalFormatting>
        <x14:conditionalFormatting xmlns:xm="http://schemas.microsoft.com/office/excel/2006/main">
          <x14:cfRule type="cellIs" priority="1730" operator="equal" id="{C12602EC-B1F1-47C9-AE06-393080E77575}">
            <xm:f>Listas!$A$3</xm:f>
            <x14:dxf>
              <font>
                <b/>
                <i val="0"/>
                <color rgb="FF006100"/>
              </font>
              <fill>
                <patternFill patternType="solid">
                  <bgColor rgb="FFC6EFCE"/>
                </patternFill>
              </fill>
            </x14:dxf>
          </x14:cfRule>
          <xm:sqref>C395:C401</xm:sqref>
        </x14:conditionalFormatting>
        <x14:conditionalFormatting xmlns:xm="http://schemas.microsoft.com/office/excel/2006/main">
          <x14:cfRule type="cellIs" priority="1711" operator="equal" id="{619AC15F-7101-496C-9CC4-8E9F6D9CA5BE}">
            <xm:f>Listas!$A$2</xm:f>
            <x14:dxf>
              <font>
                <b/>
                <i val="0"/>
                <color rgb="FF9C0006"/>
              </font>
              <fill>
                <patternFill patternType="solid">
                  <bgColor rgb="FFFFC7CE"/>
                </patternFill>
              </fill>
            </x14:dxf>
          </x14:cfRule>
          <xm:sqref>C402</xm:sqref>
        </x14:conditionalFormatting>
        <x14:conditionalFormatting xmlns:xm="http://schemas.microsoft.com/office/excel/2006/main">
          <x14:cfRule type="cellIs" priority="1710" operator="equal" id="{0F9E369C-C734-4600-ABCB-05E6715AC802}">
            <xm:f>Listas!$A$3</xm:f>
            <x14:dxf>
              <font>
                <b/>
                <i val="0"/>
                <color rgb="FF006100"/>
              </font>
              <fill>
                <patternFill patternType="solid">
                  <bgColor rgb="FFC6EFCE"/>
                </patternFill>
              </fill>
            </x14:dxf>
          </x14:cfRule>
          <xm:sqref>C402</xm:sqref>
        </x14:conditionalFormatting>
        <x14:conditionalFormatting xmlns:xm="http://schemas.microsoft.com/office/excel/2006/main">
          <x14:cfRule type="cellIs" priority="1709" operator="equal" id="{A17A3D4B-7626-4BD4-8460-7EDFA4B59A58}">
            <xm:f>Listas!$A$2</xm:f>
            <x14:dxf>
              <font>
                <b/>
                <i val="0"/>
                <color rgb="FF9C0006"/>
              </font>
              <fill>
                <patternFill patternType="solid">
                  <bgColor rgb="FFFFC7CE"/>
                </patternFill>
              </fill>
            </x14:dxf>
          </x14:cfRule>
          <xm:sqref>C403</xm:sqref>
        </x14:conditionalFormatting>
        <x14:conditionalFormatting xmlns:xm="http://schemas.microsoft.com/office/excel/2006/main">
          <x14:cfRule type="cellIs" priority="1708" operator="equal" id="{F909A239-836F-4DC5-8D73-D3928CCE059A}">
            <xm:f>Listas!$A$3</xm:f>
            <x14:dxf>
              <font>
                <b/>
                <i val="0"/>
                <color rgb="FF006100"/>
              </font>
              <fill>
                <patternFill patternType="solid">
                  <bgColor rgb="FFC6EFCE"/>
                </patternFill>
              </fill>
            </x14:dxf>
          </x14:cfRule>
          <xm:sqref>C403</xm:sqref>
        </x14:conditionalFormatting>
        <x14:conditionalFormatting xmlns:xm="http://schemas.microsoft.com/office/excel/2006/main">
          <x14:cfRule type="cellIs" priority="1707" operator="equal" id="{38864CBE-001F-42A9-95D4-F34B51BC41EE}">
            <xm:f>Listas!$A$2</xm:f>
            <x14:dxf>
              <font>
                <b/>
                <i val="0"/>
                <color rgb="FF9C0006"/>
              </font>
              <fill>
                <patternFill patternType="solid">
                  <bgColor rgb="FFFFC7CE"/>
                </patternFill>
              </fill>
            </x14:dxf>
          </x14:cfRule>
          <xm:sqref>C404:C407</xm:sqref>
        </x14:conditionalFormatting>
        <x14:conditionalFormatting xmlns:xm="http://schemas.microsoft.com/office/excel/2006/main">
          <x14:cfRule type="cellIs" priority="1706" operator="equal" id="{541F7497-36A8-4B4B-B71A-76878C13B522}">
            <xm:f>Listas!$A$3</xm:f>
            <x14:dxf>
              <font>
                <b/>
                <i val="0"/>
                <color rgb="FF006100"/>
              </font>
              <fill>
                <patternFill patternType="solid">
                  <bgColor rgb="FFC6EFCE"/>
                </patternFill>
              </fill>
            </x14:dxf>
          </x14:cfRule>
          <xm:sqref>C404:C407</xm:sqref>
        </x14:conditionalFormatting>
        <x14:conditionalFormatting xmlns:xm="http://schemas.microsoft.com/office/excel/2006/main">
          <x14:cfRule type="cellIs" priority="1693" operator="equal" id="{2EB52E73-0A4B-44E5-A5F3-B910FF8632A9}">
            <xm:f>Listas!$A$2</xm:f>
            <x14:dxf>
              <font>
                <b/>
                <i val="0"/>
                <color rgb="FF9C0006"/>
              </font>
              <fill>
                <patternFill patternType="solid">
                  <bgColor rgb="FFFFC7CE"/>
                </patternFill>
              </fill>
            </x14:dxf>
          </x14:cfRule>
          <xm:sqref>C461:C463</xm:sqref>
        </x14:conditionalFormatting>
        <x14:conditionalFormatting xmlns:xm="http://schemas.microsoft.com/office/excel/2006/main">
          <x14:cfRule type="cellIs" priority="1692" operator="equal" id="{1DBF5EBA-E44B-4F5D-8A17-2A6102977D92}">
            <xm:f>Listas!$A$3</xm:f>
            <x14:dxf>
              <font>
                <b/>
                <i val="0"/>
                <color rgb="FF006100"/>
              </font>
              <fill>
                <patternFill patternType="solid">
                  <bgColor rgb="FFC6EFCE"/>
                </patternFill>
              </fill>
            </x14:dxf>
          </x14:cfRule>
          <xm:sqref>C461:C463</xm:sqref>
        </x14:conditionalFormatting>
        <x14:conditionalFormatting xmlns:xm="http://schemas.microsoft.com/office/excel/2006/main">
          <x14:cfRule type="cellIs" priority="1691" operator="equal" id="{E641FA04-A58F-4013-A20E-B4526078B4AA}">
            <xm:f>Listas!$A$2</xm:f>
            <x14:dxf>
              <font>
                <b/>
                <i val="0"/>
                <color rgb="FF9C0006"/>
              </font>
              <fill>
                <patternFill patternType="solid">
                  <bgColor rgb="FFFFC7CE"/>
                </patternFill>
              </fill>
            </x14:dxf>
          </x14:cfRule>
          <xm:sqref>C464:C465</xm:sqref>
        </x14:conditionalFormatting>
        <x14:conditionalFormatting xmlns:xm="http://schemas.microsoft.com/office/excel/2006/main">
          <x14:cfRule type="cellIs" priority="1690" operator="equal" id="{B8B245C2-4D37-47DD-B5DB-D019C44B9644}">
            <xm:f>Listas!$A$3</xm:f>
            <x14:dxf>
              <font>
                <b/>
                <i val="0"/>
                <color rgb="FF006100"/>
              </font>
              <fill>
                <patternFill patternType="solid">
                  <bgColor rgb="FFC6EFCE"/>
                </patternFill>
              </fill>
            </x14:dxf>
          </x14:cfRule>
          <xm:sqref>C464:C465</xm:sqref>
        </x14:conditionalFormatting>
        <x14:conditionalFormatting xmlns:xm="http://schemas.microsoft.com/office/excel/2006/main">
          <x14:cfRule type="cellIs" priority="1689" operator="equal" id="{FA78040F-4FCF-4DA7-9F4C-738D501642C7}">
            <xm:f>Listas!$A$2</xm:f>
            <x14:dxf>
              <font>
                <b/>
                <i val="0"/>
                <color rgb="FF9C0006"/>
              </font>
              <fill>
                <patternFill patternType="solid">
                  <bgColor rgb="FFFFC7CE"/>
                </patternFill>
              </fill>
            </x14:dxf>
          </x14:cfRule>
          <xm:sqref>C466</xm:sqref>
        </x14:conditionalFormatting>
        <x14:conditionalFormatting xmlns:xm="http://schemas.microsoft.com/office/excel/2006/main">
          <x14:cfRule type="cellIs" priority="1688" operator="equal" id="{1D5F86C7-A31A-4FB8-B2CF-D231EDCE6B22}">
            <xm:f>Listas!$A$3</xm:f>
            <x14:dxf>
              <font>
                <b/>
                <i val="0"/>
                <color rgb="FF006100"/>
              </font>
              <fill>
                <patternFill patternType="solid">
                  <bgColor rgb="FFC6EFCE"/>
                </patternFill>
              </fill>
            </x14:dxf>
          </x14:cfRule>
          <xm:sqref>C466</xm:sqref>
        </x14:conditionalFormatting>
        <x14:conditionalFormatting xmlns:xm="http://schemas.microsoft.com/office/excel/2006/main">
          <x14:cfRule type="cellIs" priority="1687" operator="equal" id="{A65403AF-7432-455A-93E4-B2B592447AF6}">
            <xm:f>Listas!$A$2</xm:f>
            <x14:dxf>
              <font>
                <b/>
                <i val="0"/>
                <color rgb="FF9C0006"/>
              </font>
              <fill>
                <patternFill patternType="solid">
                  <bgColor rgb="FFFFC7CE"/>
                </patternFill>
              </fill>
            </x14:dxf>
          </x14:cfRule>
          <xm:sqref>C467:C473</xm:sqref>
        </x14:conditionalFormatting>
        <x14:conditionalFormatting xmlns:xm="http://schemas.microsoft.com/office/excel/2006/main">
          <x14:cfRule type="cellIs" priority="1686" operator="equal" id="{5C25DA81-00D2-43F8-905A-2CF2E341D318}">
            <xm:f>Listas!$A$3</xm:f>
            <x14:dxf>
              <font>
                <b/>
                <i val="0"/>
                <color rgb="FF006100"/>
              </font>
              <fill>
                <patternFill patternType="solid">
                  <bgColor rgb="FFC6EFCE"/>
                </patternFill>
              </fill>
            </x14:dxf>
          </x14:cfRule>
          <xm:sqref>C467:C473</xm:sqref>
        </x14:conditionalFormatting>
        <x14:conditionalFormatting xmlns:xm="http://schemas.microsoft.com/office/excel/2006/main">
          <x14:cfRule type="cellIs" priority="1663" operator="equal" id="{CEA2F5C7-0F5A-466A-B0A0-02404D2E24E3}">
            <xm:f>Listas!$A$2</xm:f>
            <x14:dxf>
              <font>
                <b/>
                <i val="0"/>
                <color rgb="FF9C0006"/>
              </font>
              <fill>
                <patternFill patternType="solid">
                  <bgColor rgb="FFFFC7CE"/>
                </patternFill>
              </fill>
            </x14:dxf>
          </x14:cfRule>
          <xm:sqref>C480</xm:sqref>
        </x14:conditionalFormatting>
        <x14:conditionalFormatting xmlns:xm="http://schemas.microsoft.com/office/excel/2006/main">
          <x14:cfRule type="cellIs" priority="1662" operator="equal" id="{A5AD7697-F47E-4346-814B-75568CC3D30F}">
            <xm:f>Listas!$A$3</xm:f>
            <x14:dxf>
              <font>
                <b/>
                <i val="0"/>
                <color rgb="FF006100"/>
              </font>
              <fill>
                <patternFill patternType="solid">
                  <bgColor rgb="FFC6EFCE"/>
                </patternFill>
              </fill>
            </x14:dxf>
          </x14:cfRule>
          <xm:sqref>C480</xm:sqref>
        </x14:conditionalFormatting>
        <x14:conditionalFormatting xmlns:xm="http://schemas.microsoft.com/office/excel/2006/main">
          <x14:cfRule type="cellIs" priority="1661" operator="equal" id="{114F6B72-F3D9-458B-AE82-37003DF21335}">
            <xm:f>Listas!$A$2</xm:f>
            <x14:dxf>
              <font>
                <b/>
                <i val="0"/>
                <color rgb="FF9C0006"/>
              </font>
              <fill>
                <patternFill patternType="solid">
                  <bgColor rgb="FFFFC7CE"/>
                </patternFill>
              </fill>
            </x14:dxf>
          </x14:cfRule>
          <xm:sqref>C481:C484</xm:sqref>
        </x14:conditionalFormatting>
        <x14:conditionalFormatting xmlns:xm="http://schemas.microsoft.com/office/excel/2006/main">
          <x14:cfRule type="cellIs" priority="1660" operator="equal" id="{C71FDC04-59B7-4B9B-BC80-B1EB0B8B306F}">
            <xm:f>Listas!$A$3</xm:f>
            <x14:dxf>
              <font>
                <b/>
                <i val="0"/>
                <color rgb="FF006100"/>
              </font>
              <fill>
                <patternFill patternType="solid">
                  <bgColor rgb="FFC6EFCE"/>
                </patternFill>
              </fill>
            </x14:dxf>
          </x14:cfRule>
          <xm:sqref>C481:C484</xm:sqref>
        </x14:conditionalFormatting>
        <x14:conditionalFormatting xmlns:xm="http://schemas.microsoft.com/office/excel/2006/main">
          <x14:cfRule type="cellIs" priority="1653" operator="equal" id="{DE858CA3-763D-4A76-B84B-EF7CCF5AE647}">
            <xm:f>Listas!$A$2</xm:f>
            <x14:dxf>
              <font>
                <b/>
                <i val="0"/>
                <color rgb="FF9C0006"/>
              </font>
              <fill>
                <patternFill patternType="solid">
                  <bgColor rgb="FFFFC7CE"/>
                </patternFill>
              </fill>
            </x14:dxf>
          </x14:cfRule>
          <xm:sqref>C485:C486</xm:sqref>
        </x14:conditionalFormatting>
        <x14:conditionalFormatting xmlns:xm="http://schemas.microsoft.com/office/excel/2006/main">
          <x14:cfRule type="cellIs" priority="1652" operator="equal" id="{3E7675DB-C927-4FF7-8073-723D0709D0FF}">
            <xm:f>Listas!$A$3</xm:f>
            <x14:dxf>
              <font>
                <b/>
                <i val="0"/>
                <color rgb="FF006100"/>
              </font>
              <fill>
                <patternFill patternType="solid">
                  <bgColor rgb="FFC6EFCE"/>
                </patternFill>
              </fill>
            </x14:dxf>
          </x14:cfRule>
          <xm:sqref>C485:C486</xm:sqref>
        </x14:conditionalFormatting>
        <x14:conditionalFormatting xmlns:xm="http://schemas.microsoft.com/office/excel/2006/main">
          <x14:cfRule type="cellIs" priority="1649" operator="equal" id="{2AB07428-3E70-4FC6-8D68-55C7D09DFDF2}">
            <xm:f>Listas!$A$2</xm:f>
            <x14:dxf>
              <font>
                <b/>
                <i val="0"/>
                <color rgb="FF9C0006"/>
              </font>
              <fill>
                <patternFill patternType="solid">
                  <bgColor rgb="FFFFC7CE"/>
                </patternFill>
              </fill>
            </x14:dxf>
          </x14:cfRule>
          <xm:sqref>C487</xm:sqref>
        </x14:conditionalFormatting>
        <x14:conditionalFormatting xmlns:xm="http://schemas.microsoft.com/office/excel/2006/main">
          <x14:cfRule type="cellIs" priority="1648" operator="equal" id="{FDEA2A86-D4EF-4350-A634-A571AC7D03E5}">
            <xm:f>Listas!$A$3</xm:f>
            <x14:dxf>
              <font>
                <b/>
                <i val="0"/>
                <color rgb="FF006100"/>
              </font>
              <fill>
                <patternFill patternType="solid">
                  <bgColor rgb="FFC6EFCE"/>
                </patternFill>
              </fill>
            </x14:dxf>
          </x14:cfRule>
          <xm:sqref>C487</xm:sqref>
        </x14:conditionalFormatting>
        <x14:conditionalFormatting xmlns:xm="http://schemas.microsoft.com/office/excel/2006/main">
          <x14:cfRule type="cellIs" priority="1645" operator="equal" id="{92528225-3699-47F4-8830-1B5E9DFDCDCB}">
            <xm:f>Listas!$A$2</xm:f>
            <x14:dxf>
              <font>
                <b/>
                <i val="0"/>
                <color rgb="FF9C0006"/>
              </font>
              <fill>
                <patternFill patternType="solid">
                  <bgColor rgb="FFFFC7CE"/>
                </patternFill>
              </fill>
            </x14:dxf>
          </x14:cfRule>
          <xm:sqref>C488:C489</xm:sqref>
        </x14:conditionalFormatting>
        <x14:conditionalFormatting xmlns:xm="http://schemas.microsoft.com/office/excel/2006/main">
          <x14:cfRule type="cellIs" priority="1644" operator="equal" id="{0BC85260-709B-4CEF-909C-8E1F7B79AA1F}">
            <xm:f>Listas!$A$3</xm:f>
            <x14:dxf>
              <font>
                <b/>
                <i val="0"/>
                <color rgb="FF006100"/>
              </font>
              <fill>
                <patternFill patternType="solid">
                  <bgColor rgb="FFC6EFCE"/>
                </patternFill>
              </fill>
            </x14:dxf>
          </x14:cfRule>
          <xm:sqref>C488:C489</xm:sqref>
        </x14:conditionalFormatting>
        <x14:conditionalFormatting xmlns:xm="http://schemas.microsoft.com/office/excel/2006/main">
          <x14:cfRule type="cellIs" priority="1639" operator="equal" id="{B76F69A4-59B8-4A6D-AF15-8E8DB0055107}">
            <xm:f>Listas!$A$2</xm:f>
            <x14:dxf>
              <font>
                <b/>
                <i val="0"/>
                <color rgb="FF9C0006"/>
              </font>
              <fill>
                <patternFill patternType="solid">
                  <bgColor rgb="FFFFC7CE"/>
                </patternFill>
              </fill>
            </x14:dxf>
          </x14:cfRule>
          <xm:sqref>C490</xm:sqref>
        </x14:conditionalFormatting>
        <x14:conditionalFormatting xmlns:xm="http://schemas.microsoft.com/office/excel/2006/main">
          <x14:cfRule type="cellIs" priority="1638" operator="equal" id="{C735BC13-7B87-4DFF-A3C9-602D0ABC32EB}">
            <xm:f>Listas!$A$3</xm:f>
            <x14:dxf>
              <font>
                <b/>
                <i val="0"/>
                <color rgb="FF006100"/>
              </font>
              <fill>
                <patternFill patternType="solid">
                  <bgColor rgb="FFC6EFCE"/>
                </patternFill>
              </fill>
            </x14:dxf>
          </x14:cfRule>
          <xm:sqref>C490</xm:sqref>
        </x14:conditionalFormatting>
        <x14:conditionalFormatting xmlns:xm="http://schemas.microsoft.com/office/excel/2006/main">
          <x14:cfRule type="cellIs" priority="1637" operator="equal" id="{EACCA603-B433-4D04-B166-5312C2204889}">
            <xm:f>Listas!$A$2</xm:f>
            <x14:dxf>
              <font>
                <b/>
                <i val="0"/>
                <color rgb="FF9C0006"/>
              </font>
              <fill>
                <patternFill patternType="solid">
                  <bgColor rgb="FFFFC7CE"/>
                </patternFill>
              </fill>
            </x14:dxf>
          </x14:cfRule>
          <xm:sqref>C491</xm:sqref>
        </x14:conditionalFormatting>
        <x14:conditionalFormatting xmlns:xm="http://schemas.microsoft.com/office/excel/2006/main">
          <x14:cfRule type="cellIs" priority="1636" operator="equal" id="{B79CD347-D250-45BE-9B31-3BF43D9DA4F1}">
            <xm:f>Listas!$A$3</xm:f>
            <x14:dxf>
              <font>
                <b/>
                <i val="0"/>
                <color rgb="FF006100"/>
              </font>
              <fill>
                <patternFill patternType="solid">
                  <bgColor rgb="FFC6EFCE"/>
                </patternFill>
              </fill>
            </x14:dxf>
          </x14:cfRule>
          <xm:sqref>C491</xm:sqref>
        </x14:conditionalFormatting>
        <x14:conditionalFormatting xmlns:xm="http://schemas.microsoft.com/office/excel/2006/main">
          <x14:cfRule type="cellIs" priority="1631" operator="equal" id="{9C752112-8D22-4747-9A3B-46B577FC2D77}">
            <xm:f>Listas!$A$2</xm:f>
            <x14:dxf>
              <font>
                <b/>
                <i val="0"/>
                <color rgb="FF9C0006"/>
              </font>
              <fill>
                <patternFill patternType="solid">
                  <bgColor rgb="FFFFC7CE"/>
                </patternFill>
              </fill>
            </x14:dxf>
          </x14:cfRule>
          <xm:sqref>C492</xm:sqref>
        </x14:conditionalFormatting>
        <x14:conditionalFormatting xmlns:xm="http://schemas.microsoft.com/office/excel/2006/main">
          <x14:cfRule type="cellIs" priority="1630" operator="equal" id="{8173D3F8-DA91-4681-A504-835F503EE022}">
            <xm:f>Listas!$A$3</xm:f>
            <x14:dxf>
              <font>
                <b/>
                <i val="0"/>
                <color rgb="FF006100"/>
              </font>
              <fill>
                <patternFill patternType="solid">
                  <bgColor rgb="FFC6EFCE"/>
                </patternFill>
              </fill>
            </x14:dxf>
          </x14:cfRule>
          <xm:sqref>C492</xm:sqref>
        </x14:conditionalFormatting>
        <x14:conditionalFormatting xmlns:xm="http://schemas.microsoft.com/office/excel/2006/main">
          <x14:cfRule type="cellIs" priority="1629" operator="equal" id="{9257BC63-E4E6-409D-90D5-AEB731AFF999}">
            <xm:f>Listas!$A$2</xm:f>
            <x14:dxf>
              <font>
                <b/>
                <i val="0"/>
                <color rgb="FF9C0006"/>
              </font>
              <fill>
                <patternFill patternType="solid">
                  <bgColor rgb="FFFFC7CE"/>
                </patternFill>
              </fill>
            </x14:dxf>
          </x14:cfRule>
          <xm:sqref>C493</xm:sqref>
        </x14:conditionalFormatting>
        <x14:conditionalFormatting xmlns:xm="http://schemas.microsoft.com/office/excel/2006/main">
          <x14:cfRule type="cellIs" priority="1628" operator="equal" id="{728C0CF6-F383-4549-A119-7BE95FD546C8}">
            <xm:f>Listas!$A$3</xm:f>
            <x14:dxf>
              <font>
                <b/>
                <i val="0"/>
                <color rgb="FF006100"/>
              </font>
              <fill>
                <patternFill patternType="solid">
                  <bgColor rgb="FFC6EFCE"/>
                </patternFill>
              </fill>
            </x14:dxf>
          </x14:cfRule>
          <xm:sqref>C493</xm:sqref>
        </x14:conditionalFormatting>
        <x14:conditionalFormatting xmlns:xm="http://schemas.microsoft.com/office/excel/2006/main">
          <x14:cfRule type="cellIs" priority="1617" operator="equal" id="{4E04D90D-0027-448D-AD7F-837C6E72C119}">
            <xm:f>Listas!$A$2</xm:f>
            <x14:dxf>
              <font>
                <b/>
                <i val="0"/>
                <color rgb="FF9C0006"/>
              </font>
              <fill>
                <patternFill patternType="solid">
                  <bgColor rgb="FFFFC7CE"/>
                </patternFill>
              </fill>
            </x14:dxf>
          </x14:cfRule>
          <xm:sqref>C506</xm:sqref>
        </x14:conditionalFormatting>
        <x14:conditionalFormatting xmlns:xm="http://schemas.microsoft.com/office/excel/2006/main">
          <x14:cfRule type="cellIs" priority="1616" operator="equal" id="{02495250-6340-4BAD-8DCE-AD30275CDDB4}">
            <xm:f>Listas!$A$3</xm:f>
            <x14:dxf>
              <font>
                <b/>
                <i val="0"/>
                <color rgb="FF006100"/>
              </font>
              <fill>
                <patternFill patternType="solid">
                  <bgColor rgb="FFC6EFCE"/>
                </patternFill>
              </fill>
            </x14:dxf>
          </x14:cfRule>
          <xm:sqref>C506</xm:sqref>
        </x14:conditionalFormatting>
        <x14:conditionalFormatting xmlns:xm="http://schemas.microsoft.com/office/excel/2006/main">
          <x14:cfRule type="cellIs" priority="1607" operator="equal" id="{F9976B9E-4E72-46AD-A6D0-35C1458C1206}">
            <xm:f>Listas!$A$2</xm:f>
            <x14:dxf>
              <font>
                <b/>
                <i val="0"/>
                <color rgb="FF9C0006"/>
              </font>
              <fill>
                <patternFill patternType="solid">
                  <bgColor rgb="FFFFC7CE"/>
                </patternFill>
              </fill>
            </x14:dxf>
          </x14:cfRule>
          <xm:sqref>C523:C528</xm:sqref>
        </x14:conditionalFormatting>
        <x14:conditionalFormatting xmlns:xm="http://schemas.microsoft.com/office/excel/2006/main">
          <x14:cfRule type="cellIs" priority="1606" operator="equal" id="{F574F757-D4FD-4DF4-BF56-871E1475C90A}">
            <xm:f>Listas!$A$3</xm:f>
            <x14:dxf>
              <font>
                <b/>
                <i val="0"/>
                <color rgb="FF006100"/>
              </font>
              <fill>
                <patternFill patternType="solid">
                  <bgColor rgb="FFC6EFCE"/>
                </patternFill>
              </fill>
            </x14:dxf>
          </x14:cfRule>
          <xm:sqref>C523:C528</xm:sqref>
        </x14:conditionalFormatting>
        <x14:conditionalFormatting xmlns:xm="http://schemas.microsoft.com/office/excel/2006/main">
          <x14:cfRule type="cellIs" priority="1605" operator="equal" id="{341E7FF0-8A7F-4405-9629-A6CB0DFC8E46}">
            <xm:f>Listas!$A$2</xm:f>
            <x14:dxf>
              <font>
                <b/>
                <i val="0"/>
                <color rgb="FF9C0006"/>
              </font>
              <fill>
                <patternFill patternType="solid">
                  <bgColor rgb="FFFFC7CE"/>
                </patternFill>
              </fill>
            </x14:dxf>
          </x14:cfRule>
          <xm:sqref>C529:C530</xm:sqref>
        </x14:conditionalFormatting>
        <x14:conditionalFormatting xmlns:xm="http://schemas.microsoft.com/office/excel/2006/main">
          <x14:cfRule type="cellIs" priority="1604" operator="equal" id="{595FB9BB-F372-4EAF-BE7F-A8A53548CDF5}">
            <xm:f>Listas!$A$3</xm:f>
            <x14:dxf>
              <font>
                <b/>
                <i val="0"/>
                <color rgb="FF006100"/>
              </font>
              <fill>
                <patternFill patternType="solid">
                  <bgColor rgb="FFC6EFCE"/>
                </patternFill>
              </fill>
            </x14:dxf>
          </x14:cfRule>
          <xm:sqref>C529:C530</xm:sqref>
        </x14:conditionalFormatting>
        <x14:conditionalFormatting xmlns:xm="http://schemas.microsoft.com/office/excel/2006/main">
          <x14:cfRule type="cellIs" priority="1597" operator="equal" id="{31F9D82C-0DE2-47B9-B48C-F948F1CBBF85}">
            <xm:f>Listas!$A$2</xm:f>
            <x14:dxf>
              <font>
                <b/>
                <i val="0"/>
                <color rgb="FF9C0006"/>
              </font>
              <fill>
                <patternFill patternType="solid">
                  <bgColor rgb="FFFFC7CE"/>
                </patternFill>
              </fill>
            </x14:dxf>
          </x14:cfRule>
          <xm:sqref>C531</xm:sqref>
        </x14:conditionalFormatting>
        <x14:conditionalFormatting xmlns:xm="http://schemas.microsoft.com/office/excel/2006/main">
          <x14:cfRule type="cellIs" priority="1596" operator="equal" id="{A92FD600-2CC1-45FB-B518-29AF4E5003BB}">
            <xm:f>Listas!$A$3</xm:f>
            <x14:dxf>
              <font>
                <b/>
                <i val="0"/>
                <color rgb="FF006100"/>
              </font>
              <fill>
                <patternFill patternType="solid">
                  <bgColor rgb="FFC6EFCE"/>
                </patternFill>
              </fill>
            </x14:dxf>
          </x14:cfRule>
          <xm:sqref>C531</xm:sqref>
        </x14:conditionalFormatting>
        <x14:conditionalFormatting xmlns:xm="http://schemas.microsoft.com/office/excel/2006/main">
          <x14:cfRule type="cellIs" priority="1589" operator="equal" id="{471310C0-93C6-4F2E-831F-D62B7B867C1C}">
            <xm:f>Listas!$A$2</xm:f>
            <x14:dxf>
              <font>
                <b/>
                <i val="0"/>
                <color rgb="FF9C0006"/>
              </font>
              <fill>
                <patternFill patternType="solid">
                  <bgColor rgb="FFFFC7CE"/>
                </patternFill>
              </fill>
            </x14:dxf>
          </x14:cfRule>
          <xm:sqref>C538:C549</xm:sqref>
        </x14:conditionalFormatting>
        <x14:conditionalFormatting xmlns:xm="http://schemas.microsoft.com/office/excel/2006/main">
          <x14:cfRule type="cellIs" priority="1588" operator="equal" id="{E799D858-F8E9-4E5B-A5E0-970F6C9C18BA}">
            <xm:f>Listas!$A$3</xm:f>
            <x14:dxf>
              <font>
                <b/>
                <i val="0"/>
                <color rgb="FF006100"/>
              </font>
              <fill>
                <patternFill patternType="solid">
                  <bgColor rgb="FFC6EFCE"/>
                </patternFill>
              </fill>
            </x14:dxf>
          </x14:cfRule>
          <xm:sqref>C538:C549</xm:sqref>
        </x14:conditionalFormatting>
        <x14:conditionalFormatting xmlns:xm="http://schemas.microsoft.com/office/excel/2006/main">
          <x14:cfRule type="cellIs" priority="1585" operator="equal" id="{89093B37-E3AC-4F12-B4B6-1C1D24F0273B}">
            <xm:f>Listas!$A$2</xm:f>
            <x14:dxf>
              <font>
                <b/>
                <i val="0"/>
                <color rgb="FF9C0006"/>
              </font>
              <fill>
                <patternFill patternType="solid">
                  <bgColor rgb="FFFFC7CE"/>
                </patternFill>
              </fill>
            </x14:dxf>
          </x14:cfRule>
          <xm:sqref>C550:C551</xm:sqref>
        </x14:conditionalFormatting>
        <x14:conditionalFormatting xmlns:xm="http://schemas.microsoft.com/office/excel/2006/main">
          <x14:cfRule type="cellIs" priority="1584" operator="equal" id="{0AA5DFC9-3919-4781-A346-79BE16972ED9}">
            <xm:f>Listas!$A$3</xm:f>
            <x14:dxf>
              <font>
                <b/>
                <i val="0"/>
                <color rgb="FF006100"/>
              </font>
              <fill>
                <patternFill patternType="solid">
                  <bgColor rgb="FFC6EFCE"/>
                </patternFill>
              </fill>
            </x14:dxf>
          </x14:cfRule>
          <xm:sqref>C550:C551</xm:sqref>
        </x14:conditionalFormatting>
        <x14:conditionalFormatting xmlns:xm="http://schemas.microsoft.com/office/excel/2006/main">
          <x14:cfRule type="cellIs" priority="1581" operator="equal" id="{1D62A5B9-5176-47E1-9D63-7E8F6B3438F8}">
            <xm:f>Listas!$A$2</xm:f>
            <x14:dxf>
              <font>
                <b/>
                <i val="0"/>
                <color rgb="FF9C0006"/>
              </font>
              <fill>
                <patternFill patternType="solid">
                  <bgColor rgb="FFFFC7CE"/>
                </patternFill>
              </fill>
            </x14:dxf>
          </x14:cfRule>
          <xm:sqref>C552</xm:sqref>
        </x14:conditionalFormatting>
        <x14:conditionalFormatting xmlns:xm="http://schemas.microsoft.com/office/excel/2006/main">
          <x14:cfRule type="cellIs" priority="1580" operator="equal" id="{B91C8E7B-E2EA-44FA-805F-13FA1ADFCBF0}">
            <xm:f>Listas!$A$3</xm:f>
            <x14:dxf>
              <font>
                <b/>
                <i val="0"/>
                <color rgb="FF006100"/>
              </font>
              <fill>
                <patternFill patternType="solid">
                  <bgColor rgb="FFC6EFCE"/>
                </patternFill>
              </fill>
            </x14:dxf>
          </x14:cfRule>
          <xm:sqref>C552</xm:sqref>
        </x14:conditionalFormatting>
        <x14:conditionalFormatting xmlns:xm="http://schemas.microsoft.com/office/excel/2006/main">
          <x14:cfRule type="cellIs" priority="1577" operator="equal" id="{00847053-1CDA-4956-91F8-E7EDA666E35E}">
            <xm:f>Listas!$A$2</xm:f>
            <x14:dxf>
              <font>
                <b/>
                <i val="0"/>
                <color rgb="FF9C0006"/>
              </font>
              <fill>
                <patternFill patternType="solid">
                  <bgColor rgb="FFFFC7CE"/>
                </patternFill>
              </fill>
            </x14:dxf>
          </x14:cfRule>
          <xm:sqref>C553:C557</xm:sqref>
        </x14:conditionalFormatting>
        <x14:conditionalFormatting xmlns:xm="http://schemas.microsoft.com/office/excel/2006/main">
          <x14:cfRule type="cellIs" priority="1576" operator="equal" id="{FA2244D6-9687-4C70-A376-2FDF83B30A87}">
            <xm:f>Listas!$A$3</xm:f>
            <x14:dxf>
              <font>
                <b/>
                <i val="0"/>
                <color rgb="FF006100"/>
              </font>
              <fill>
                <patternFill patternType="solid">
                  <bgColor rgb="FFC6EFCE"/>
                </patternFill>
              </fill>
            </x14:dxf>
          </x14:cfRule>
          <xm:sqref>C553:C557</xm:sqref>
        </x14:conditionalFormatting>
        <x14:conditionalFormatting xmlns:xm="http://schemas.microsoft.com/office/excel/2006/main">
          <x14:cfRule type="cellIs" priority="1573" operator="equal" id="{52091C66-D58E-41F2-A05A-CDFED4714A59}">
            <xm:f>Listas!$A$2</xm:f>
            <x14:dxf>
              <font>
                <b/>
                <i val="0"/>
                <color rgb="FF9C0006"/>
              </font>
              <fill>
                <patternFill patternType="solid">
                  <bgColor rgb="FFFFC7CE"/>
                </patternFill>
              </fill>
            </x14:dxf>
          </x14:cfRule>
          <xm:sqref>C558</xm:sqref>
        </x14:conditionalFormatting>
        <x14:conditionalFormatting xmlns:xm="http://schemas.microsoft.com/office/excel/2006/main">
          <x14:cfRule type="cellIs" priority="1572" operator="equal" id="{9407A7B4-ECE9-4855-AD31-AF00BC4548CA}">
            <xm:f>Listas!$A$3</xm:f>
            <x14:dxf>
              <font>
                <b/>
                <i val="0"/>
                <color rgb="FF006100"/>
              </font>
              <fill>
                <patternFill patternType="solid">
                  <bgColor rgb="FFC6EFCE"/>
                </patternFill>
              </fill>
            </x14:dxf>
          </x14:cfRule>
          <xm:sqref>C558</xm:sqref>
        </x14:conditionalFormatting>
        <x14:conditionalFormatting xmlns:xm="http://schemas.microsoft.com/office/excel/2006/main">
          <x14:cfRule type="cellIs" priority="1571" operator="equal" id="{53B52945-B342-4D45-B9FA-837FB7025548}">
            <xm:f>Listas!$A$2</xm:f>
            <x14:dxf>
              <font>
                <b/>
                <i val="0"/>
                <color rgb="FF9C0006"/>
              </font>
              <fill>
                <patternFill patternType="solid">
                  <bgColor rgb="FFFFC7CE"/>
                </patternFill>
              </fill>
            </x14:dxf>
          </x14:cfRule>
          <xm:sqref>C559</xm:sqref>
        </x14:conditionalFormatting>
        <x14:conditionalFormatting xmlns:xm="http://schemas.microsoft.com/office/excel/2006/main">
          <x14:cfRule type="cellIs" priority="1570" operator="equal" id="{1AA5410F-C9E9-4D94-8F1B-F6F22C08F79F}">
            <xm:f>Listas!$A$3</xm:f>
            <x14:dxf>
              <font>
                <b/>
                <i val="0"/>
                <color rgb="FF006100"/>
              </font>
              <fill>
                <patternFill patternType="solid">
                  <bgColor rgb="FFC6EFCE"/>
                </patternFill>
              </fill>
            </x14:dxf>
          </x14:cfRule>
          <xm:sqref>C559</xm:sqref>
        </x14:conditionalFormatting>
        <x14:conditionalFormatting xmlns:xm="http://schemas.microsoft.com/office/excel/2006/main">
          <x14:cfRule type="cellIs" priority="1563" operator="equal" id="{45CFD742-27A5-45A7-8E61-23C8EE9F31DA}">
            <xm:f>Listas!$A$2</xm:f>
            <x14:dxf>
              <font>
                <b/>
                <i val="0"/>
                <color rgb="FF9C0006"/>
              </font>
              <fill>
                <patternFill patternType="solid">
                  <bgColor rgb="FFFFC7CE"/>
                </patternFill>
              </fill>
            </x14:dxf>
          </x14:cfRule>
          <xm:sqref>C574</xm:sqref>
        </x14:conditionalFormatting>
        <x14:conditionalFormatting xmlns:xm="http://schemas.microsoft.com/office/excel/2006/main">
          <x14:cfRule type="cellIs" priority="1562" operator="equal" id="{91E59581-1347-4211-B130-4DC82D985C9B}">
            <xm:f>Listas!$A$3</xm:f>
            <x14:dxf>
              <font>
                <b/>
                <i val="0"/>
                <color rgb="FF006100"/>
              </font>
              <fill>
                <patternFill patternType="solid">
                  <bgColor rgb="FFC6EFCE"/>
                </patternFill>
              </fill>
            </x14:dxf>
          </x14:cfRule>
          <xm:sqref>C574</xm:sqref>
        </x14:conditionalFormatting>
        <x14:conditionalFormatting xmlns:xm="http://schemas.microsoft.com/office/excel/2006/main">
          <x14:cfRule type="cellIs" priority="1557" operator="equal" id="{09187020-0631-4960-BC75-ED7716E1EAEF}">
            <xm:f>Listas!$A$2</xm:f>
            <x14:dxf>
              <font>
                <b/>
                <i val="0"/>
                <color rgb="FF9C0006"/>
              </font>
              <fill>
                <patternFill patternType="solid">
                  <bgColor rgb="FFFFC7CE"/>
                </patternFill>
              </fill>
            </x14:dxf>
          </x14:cfRule>
          <xm:sqref>C575</xm:sqref>
        </x14:conditionalFormatting>
        <x14:conditionalFormatting xmlns:xm="http://schemas.microsoft.com/office/excel/2006/main">
          <x14:cfRule type="cellIs" priority="1556" operator="equal" id="{69A90830-1FEF-43EE-995E-8530260C7361}">
            <xm:f>Listas!$A$3</xm:f>
            <x14:dxf>
              <font>
                <b/>
                <i val="0"/>
                <color rgb="FF006100"/>
              </font>
              <fill>
                <patternFill patternType="solid">
                  <bgColor rgb="FFC6EFCE"/>
                </patternFill>
              </fill>
            </x14:dxf>
          </x14:cfRule>
          <xm:sqref>C575</xm:sqref>
        </x14:conditionalFormatting>
        <x14:conditionalFormatting xmlns:xm="http://schemas.microsoft.com/office/excel/2006/main">
          <x14:cfRule type="cellIs" priority="1547" operator="equal" id="{9DF7BE48-BF66-4643-A667-3B1766C96514}">
            <xm:f>Listas!$A$2</xm:f>
            <x14:dxf>
              <font>
                <b/>
                <i val="0"/>
                <color rgb="FF9C0006"/>
              </font>
              <fill>
                <patternFill patternType="solid">
                  <bgColor rgb="FFFFC7CE"/>
                </patternFill>
              </fill>
            </x14:dxf>
          </x14:cfRule>
          <xm:sqref>C583</xm:sqref>
        </x14:conditionalFormatting>
        <x14:conditionalFormatting xmlns:xm="http://schemas.microsoft.com/office/excel/2006/main">
          <x14:cfRule type="cellIs" priority="1546" operator="equal" id="{6B4ED51E-3438-408F-82E8-CA1F20C51B04}">
            <xm:f>Listas!$A$3</xm:f>
            <x14:dxf>
              <font>
                <b/>
                <i val="0"/>
                <color rgb="FF006100"/>
              </font>
              <fill>
                <patternFill patternType="solid">
                  <bgColor rgb="FFC6EFCE"/>
                </patternFill>
              </fill>
            </x14:dxf>
          </x14:cfRule>
          <xm:sqref>C583</xm:sqref>
        </x14:conditionalFormatting>
        <x14:conditionalFormatting xmlns:xm="http://schemas.microsoft.com/office/excel/2006/main">
          <x14:cfRule type="cellIs" priority="1545" operator="equal" id="{00853DE7-F786-43BB-AACB-2483A2BF06D2}">
            <xm:f>Listas!$A$2</xm:f>
            <x14:dxf>
              <font>
                <b/>
                <i val="0"/>
                <color rgb="FF9C0006"/>
              </font>
              <fill>
                <patternFill patternType="solid">
                  <bgColor rgb="FFFFC7CE"/>
                </patternFill>
              </fill>
            </x14:dxf>
          </x14:cfRule>
          <xm:sqref>C584</xm:sqref>
        </x14:conditionalFormatting>
        <x14:conditionalFormatting xmlns:xm="http://schemas.microsoft.com/office/excel/2006/main">
          <x14:cfRule type="cellIs" priority="1544" operator="equal" id="{75CCB338-0C8D-4982-956E-CF50E9D0D99E}">
            <xm:f>Listas!$A$3</xm:f>
            <x14:dxf>
              <font>
                <b/>
                <i val="0"/>
                <color rgb="FF006100"/>
              </font>
              <fill>
                <patternFill patternType="solid">
                  <bgColor rgb="FFC6EFCE"/>
                </patternFill>
              </fill>
            </x14:dxf>
          </x14:cfRule>
          <xm:sqref>C584</xm:sqref>
        </x14:conditionalFormatting>
        <x14:conditionalFormatting xmlns:xm="http://schemas.microsoft.com/office/excel/2006/main">
          <x14:cfRule type="cellIs" priority="1543" operator="equal" id="{11BFA998-C2A1-49E2-A254-09C7506A6705}">
            <xm:f>Listas!$A$2</xm:f>
            <x14:dxf>
              <font>
                <b/>
                <i val="0"/>
                <color rgb="FF9C0006"/>
              </font>
              <fill>
                <patternFill patternType="solid">
                  <bgColor rgb="FFFFC7CE"/>
                </patternFill>
              </fill>
            </x14:dxf>
          </x14:cfRule>
          <xm:sqref>C578</xm:sqref>
        </x14:conditionalFormatting>
        <x14:conditionalFormatting xmlns:xm="http://schemas.microsoft.com/office/excel/2006/main">
          <x14:cfRule type="cellIs" priority="1542" operator="equal" id="{5D8EAEF4-8AF8-4BA5-BB77-E040FF9785EF}">
            <xm:f>Listas!$A$3</xm:f>
            <x14:dxf>
              <font>
                <b/>
                <i val="0"/>
                <color rgb="FF006100"/>
              </font>
              <fill>
                <patternFill patternType="solid">
                  <bgColor rgb="FFC6EFCE"/>
                </patternFill>
              </fill>
            </x14:dxf>
          </x14:cfRule>
          <xm:sqref>C578</xm:sqref>
        </x14:conditionalFormatting>
        <x14:conditionalFormatting xmlns:xm="http://schemas.microsoft.com/office/excel/2006/main">
          <x14:cfRule type="cellIs" priority="1535" operator="equal" id="{E4D71DC6-8A78-4F55-8BC7-9EB90B2364AE}">
            <xm:f>Listas!$A$2</xm:f>
            <x14:dxf>
              <font>
                <b/>
                <i val="0"/>
                <color rgb="FF9C0006"/>
              </font>
              <fill>
                <patternFill patternType="solid">
                  <bgColor rgb="FFFFC7CE"/>
                </patternFill>
              </fill>
            </x14:dxf>
          </x14:cfRule>
          <xm:sqref>C607</xm:sqref>
        </x14:conditionalFormatting>
        <x14:conditionalFormatting xmlns:xm="http://schemas.microsoft.com/office/excel/2006/main">
          <x14:cfRule type="cellIs" priority="1534" operator="equal" id="{0A6FE067-A6E3-4077-AB05-49BA315BD91B}">
            <xm:f>Listas!$A$3</xm:f>
            <x14:dxf>
              <font>
                <b/>
                <i val="0"/>
                <color rgb="FF006100"/>
              </font>
              <fill>
                <patternFill patternType="solid">
                  <bgColor rgb="FFC6EFCE"/>
                </patternFill>
              </fill>
            </x14:dxf>
          </x14:cfRule>
          <xm:sqref>C607</xm:sqref>
        </x14:conditionalFormatting>
        <x14:conditionalFormatting xmlns:xm="http://schemas.microsoft.com/office/excel/2006/main">
          <x14:cfRule type="cellIs" priority="1533" operator="equal" id="{0431BFD2-B3A4-42BF-BD36-134A33CADF8D}">
            <xm:f>Listas!$A$2</xm:f>
            <x14:dxf>
              <font>
                <b/>
                <i val="0"/>
                <color rgb="FF9C0006"/>
              </font>
              <fill>
                <patternFill patternType="solid">
                  <bgColor rgb="FFFFC7CE"/>
                </patternFill>
              </fill>
            </x14:dxf>
          </x14:cfRule>
          <xm:sqref>C608</xm:sqref>
        </x14:conditionalFormatting>
        <x14:conditionalFormatting xmlns:xm="http://schemas.microsoft.com/office/excel/2006/main">
          <x14:cfRule type="cellIs" priority="1532" operator="equal" id="{8513B1C2-EBE3-4B5C-A8D9-D4EF2E6D75E3}">
            <xm:f>Listas!$A$3</xm:f>
            <x14:dxf>
              <font>
                <b/>
                <i val="0"/>
                <color rgb="FF006100"/>
              </font>
              <fill>
                <patternFill patternType="solid">
                  <bgColor rgb="FFC6EFCE"/>
                </patternFill>
              </fill>
            </x14:dxf>
          </x14:cfRule>
          <xm:sqref>C608</xm:sqref>
        </x14:conditionalFormatting>
        <x14:conditionalFormatting xmlns:xm="http://schemas.microsoft.com/office/excel/2006/main">
          <x14:cfRule type="cellIs" priority="1509" operator="equal" id="{E49165FA-B337-498C-B8F4-43EE145D6B57}">
            <xm:f>Listas!$A$2</xm:f>
            <x14:dxf>
              <font>
                <b/>
                <i val="0"/>
                <color rgb="FF9C0006"/>
              </font>
              <fill>
                <patternFill patternType="solid">
                  <bgColor rgb="FFFFC7CE"/>
                </patternFill>
              </fill>
            </x14:dxf>
          </x14:cfRule>
          <xm:sqref>C639</xm:sqref>
        </x14:conditionalFormatting>
        <x14:conditionalFormatting xmlns:xm="http://schemas.microsoft.com/office/excel/2006/main">
          <x14:cfRule type="cellIs" priority="1508" operator="equal" id="{0C8E85A9-4199-45E5-9A26-25396139E00B}">
            <xm:f>Listas!$A$3</xm:f>
            <x14:dxf>
              <font>
                <b/>
                <i val="0"/>
                <color rgb="FF006100"/>
              </font>
              <fill>
                <patternFill patternType="solid">
                  <bgColor rgb="FFC6EFCE"/>
                </patternFill>
              </fill>
            </x14:dxf>
          </x14:cfRule>
          <xm:sqref>C639</xm:sqref>
        </x14:conditionalFormatting>
        <x14:conditionalFormatting xmlns:xm="http://schemas.microsoft.com/office/excel/2006/main">
          <x14:cfRule type="cellIs" priority="1493" operator="equal" id="{64A89FC6-F63A-4A23-8551-4514FA519DC3}">
            <xm:f>Listas!$A$2</xm:f>
            <x14:dxf>
              <font>
                <b/>
                <i val="0"/>
                <color rgb="FF9C0006"/>
              </font>
              <fill>
                <patternFill patternType="solid">
                  <bgColor rgb="FFFFC7CE"/>
                </patternFill>
              </fill>
            </x14:dxf>
          </x14:cfRule>
          <xm:sqref>C640</xm:sqref>
        </x14:conditionalFormatting>
        <x14:conditionalFormatting xmlns:xm="http://schemas.microsoft.com/office/excel/2006/main">
          <x14:cfRule type="cellIs" priority="1492" operator="equal" id="{5CA2EA47-5A0E-4079-A6E8-A9587E91A2B5}">
            <xm:f>Listas!$A$3</xm:f>
            <x14:dxf>
              <font>
                <b/>
                <i val="0"/>
                <color rgb="FF006100"/>
              </font>
              <fill>
                <patternFill patternType="solid">
                  <bgColor rgb="FFC6EFCE"/>
                </patternFill>
              </fill>
            </x14:dxf>
          </x14:cfRule>
          <xm:sqref>C640</xm:sqref>
        </x14:conditionalFormatting>
        <x14:conditionalFormatting xmlns:xm="http://schemas.microsoft.com/office/excel/2006/main">
          <x14:cfRule type="cellIs" priority="1487" operator="equal" id="{837604AB-F973-4779-AF59-1174664B48B0}">
            <xm:f>Listas!$A$2</xm:f>
            <x14:dxf>
              <font>
                <b/>
                <i val="0"/>
                <color rgb="FF9C0006"/>
              </font>
              <fill>
                <patternFill patternType="solid">
                  <bgColor rgb="FFFFC7CE"/>
                </patternFill>
              </fill>
            </x14:dxf>
          </x14:cfRule>
          <xm:sqref>C657</xm:sqref>
        </x14:conditionalFormatting>
        <x14:conditionalFormatting xmlns:xm="http://schemas.microsoft.com/office/excel/2006/main">
          <x14:cfRule type="cellIs" priority="1486" operator="equal" id="{4FCB3878-F6F7-4C61-8054-7BB64D91F7BB}">
            <xm:f>Listas!$A$3</xm:f>
            <x14:dxf>
              <font>
                <b/>
                <i val="0"/>
                <color rgb="FF006100"/>
              </font>
              <fill>
                <patternFill patternType="solid">
                  <bgColor rgb="FFC6EFCE"/>
                </patternFill>
              </fill>
            </x14:dxf>
          </x14:cfRule>
          <xm:sqref>C657</xm:sqref>
        </x14:conditionalFormatting>
        <x14:conditionalFormatting xmlns:xm="http://schemas.microsoft.com/office/excel/2006/main">
          <x14:cfRule type="cellIs" priority="1485" operator="equal" id="{2E09C70E-15E2-4308-8625-F9DC6C648AFC}">
            <xm:f>Listas!$A$2</xm:f>
            <x14:dxf>
              <font>
                <b/>
                <i val="0"/>
                <color rgb="FF9C0006"/>
              </font>
              <fill>
                <patternFill patternType="solid">
                  <bgColor rgb="FFFFC7CE"/>
                </patternFill>
              </fill>
            </x14:dxf>
          </x14:cfRule>
          <xm:sqref>C656</xm:sqref>
        </x14:conditionalFormatting>
        <x14:conditionalFormatting xmlns:xm="http://schemas.microsoft.com/office/excel/2006/main">
          <x14:cfRule type="cellIs" priority="1484" operator="equal" id="{EC29D20E-585D-4826-9529-51A299162C84}">
            <xm:f>Listas!$A$3</xm:f>
            <x14:dxf>
              <font>
                <b/>
                <i val="0"/>
                <color rgb="FF006100"/>
              </font>
              <fill>
                <patternFill patternType="solid">
                  <bgColor rgb="FFC6EFCE"/>
                </patternFill>
              </fill>
            </x14:dxf>
          </x14:cfRule>
          <xm:sqref>C656</xm:sqref>
        </x14:conditionalFormatting>
        <x14:conditionalFormatting xmlns:xm="http://schemas.microsoft.com/office/excel/2006/main">
          <x14:cfRule type="cellIs" priority="1481" operator="equal" id="{203EEF77-AF7E-47A1-B14C-868BC655FE57}">
            <xm:f>Listas!$A$2</xm:f>
            <x14:dxf>
              <font>
                <b/>
                <i val="0"/>
                <color rgb="FF9C0006"/>
              </font>
              <fill>
                <patternFill patternType="solid">
                  <bgColor rgb="FFFFC7CE"/>
                </patternFill>
              </fill>
            </x14:dxf>
          </x14:cfRule>
          <xm:sqref>C658</xm:sqref>
        </x14:conditionalFormatting>
        <x14:conditionalFormatting xmlns:xm="http://schemas.microsoft.com/office/excel/2006/main">
          <x14:cfRule type="cellIs" priority="1480" operator="equal" id="{8736BF62-CA89-4607-A47D-1FB0AE1DC969}">
            <xm:f>Listas!$A$3</xm:f>
            <x14:dxf>
              <font>
                <b/>
                <i val="0"/>
                <color rgb="FF006100"/>
              </font>
              <fill>
                <patternFill patternType="solid">
                  <bgColor rgb="FFC6EFCE"/>
                </patternFill>
              </fill>
            </x14:dxf>
          </x14:cfRule>
          <xm:sqref>C658</xm:sqref>
        </x14:conditionalFormatting>
        <x14:conditionalFormatting xmlns:xm="http://schemas.microsoft.com/office/excel/2006/main">
          <x14:cfRule type="cellIs" priority="1459" operator="equal" id="{A5B20DF1-76E0-46B9-963E-6C66323C19F4}">
            <xm:f>Listas!$A$2</xm:f>
            <x14:dxf>
              <font>
                <b/>
                <i val="0"/>
                <color rgb="FF9C0006"/>
              </font>
              <fill>
                <patternFill patternType="solid">
                  <bgColor rgb="FFFFC7CE"/>
                </patternFill>
              </fill>
            </x14:dxf>
          </x14:cfRule>
          <xm:sqref>C659</xm:sqref>
        </x14:conditionalFormatting>
        <x14:conditionalFormatting xmlns:xm="http://schemas.microsoft.com/office/excel/2006/main">
          <x14:cfRule type="cellIs" priority="1458" operator="equal" id="{1686E3AC-81F3-424B-951D-74D839E91D13}">
            <xm:f>Listas!$A$3</xm:f>
            <x14:dxf>
              <font>
                <b/>
                <i val="0"/>
                <color rgb="FF006100"/>
              </font>
              <fill>
                <patternFill patternType="solid">
                  <bgColor rgb="FFC6EFCE"/>
                </patternFill>
              </fill>
            </x14:dxf>
          </x14:cfRule>
          <xm:sqref>C659</xm:sqref>
        </x14:conditionalFormatting>
        <x14:conditionalFormatting xmlns:xm="http://schemas.microsoft.com/office/excel/2006/main">
          <x14:cfRule type="cellIs" priority="1449" operator="equal" id="{5A82EAAD-8F40-48EB-9908-D8FB125DD7D4}">
            <xm:f>Listas!$A$2</xm:f>
            <x14:dxf>
              <font>
                <b/>
                <i val="0"/>
                <color rgb="FF9C0006"/>
              </font>
              <fill>
                <patternFill patternType="solid">
                  <bgColor rgb="FFFFC7CE"/>
                </patternFill>
              </fill>
            </x14:dxf>
          </x14:cfRule>
          <xm:sqref>C660</xm:sqref>
        </x14:conditionalFormatting>
        <x14:conditionalFormatting xmlns:xm="http://schemas.microsoft.com/office/excel/2006/main">
          <x14:cfRule type="cellIs" priority="1448" operator="equal" id="{50ACA0D3-DDD6-4A95-858D-F30A341431D6}">
            <xm:f>Listas!$A$3</xm:f>
            <x14:dxf>
              <font>
                <b/>
                <i val="0"/>
                <color rgb="FF006100"/>
              </font>
              <fill>
                <patternFill patternType="solid">
                  <bgColor rgb="FFC6EFCE"/>
                </patternFill>
              </fill>
            </x14:dxf>
          </x14:cfRule>
          <xm:sqref>C660</xm:sqref>
        </x14:conditionalFormatting>
        <x14:conditionalFormatting xmlns:xm="http://schemas.microsoft.com/office/excel/2006/main">
          <x14:cfRule type="cellIs" priority="1447" operator="equal" id="{94119F7D-9C53-4AD9-B3FE-AA062326E127}">
            <xm:f>Listas!$A$2</xm:f>
            <x14:dxf>
              <font>
                <b/>
                <i val="0"/>
                <color rgb="FF9C0006"/>
              </font>
              <fill>
                <patternFill patternType="solid">
                  <bgColor rgb="FFFFC7CE"/>
                </patternFill>
              </fill>
            </x14:dxf>
          </x14:cfRule>
          <xm:sqref>C661</xm:sqref>
        </x14:conditionalFormatting>
        <x14:conditionalFormatting xmlns:xm="http://schemas.microsoft.com/office/excel/2006/main">
          <x14:cfRule type="cellIs" priority="1446" operator="equal" id="{B5149A4B-4019-47EE-85C0-BFEB44EB0CFF}">
            <xm:f>Listas!$A$3</xm:f>
            <x14:dxf>
              <font>
                <b/>
                <i val="0"/>
                <color rgb="FF006100"/>
              </font>
              <fill>
                <patternFill patternType="solid">
                  <bgColor rgb="FFC6EFCE"/>
                </patternFill>
              </fill>
            </x14:dxf>
          </x14:cfRule>
          <xm:sqref>C661</xm:sqref>
        </x14:conditionalFormatting>
        <x14:conditionalFormatting xmlns:xm="http://schemas.microsoft.com/office/excel/2006/main">
          <x14:cfRule type="cellIs" priority="1445" operator="equal" id="{4F53FB91-C4A0-4C71-8943-F7C78312714D}">
            <xm:f>Listas!$A$2</xm:f>
            <x14:dxf>
              <font>
                <b/>
                <i val="0"/>
                <color rgb="FF9C0006"/>
              </font>
              <fill>
                <patternFill patternType="solid">
                  <bgColor rgb="FFFFC7CE"/>
                </patternFill>
              </fill>
            </x14:dxf>
          </x14:cfRule>
          <xm:sqref>C662</xm:sqref>
        </x14:conditionalFormatting>
        <x14:conditionalFormatting xmlns:xm="http://schemas.microsoft.com/office/excel/2006/main">
          <x14:cfRule type="cellIs" priority="1444" operator="equal" id="{F8ED5FB7-7D99-4629-BDC1-ADCB094313F6}">
            <xm:f>Listas!$A$3</xm:f>
            <x14:dxf>
              <font>
                <b/>
                <i val="0"/>
                <color rgb="FF006100"/>
              </font>
              <fill>
                <patternFill patternType="solid">
                  <bgColor rgb="FFC6EFCE"/>
                </patternFill>
              </fill>
            </x14:dxf>
          </x14:cfRule>
          <xm:sqref>C662</xm:sqref>
        </x14:conditionalFormatting>
        <x14:conditionalFormatting xmlns:xm="http://schemas.microsoft.com/office/excel/2006/main">
          <x14:cfRule type="cellIs" priority="1443" operator="equal" id="{EF950C97-7F3F-46A6-AF48-B4B7EA921E3D}">
            <xm:f>Listas!$A$2</xm:f>
            <x14:dxf>
              <font>
                <b/>
                <i val="0"/>
                <color rgb="FF9C0006"/>
              </font>
              <fill>
                <patternFill patternType="solid">
                  <bgColor rgb="FFFFC7CE"/>
                </patternFill>
              </fill>
            </x14:dxf>
          </x14:cfRule>
          <xm:sqref>C663</xm:sqref>
        </x14:conditionalFormatting>
        <x14:conditionalFormatting xmlns:xm="http://schemas.microsoft.com/office/excel/2006/main">
          <x14:cfRule type="cellIs" priority="1442" operator="equal" id="{122D8155-1BA2-4E4A-BB60-0828D941766A}">
            <xm:f>Listas!$A$3</xm:f>
            <x14:dxf>
              <font>
                <b/>
                <i val="0"/>
                <color rgb="FF006100"/>
              </font>
              <fill>
                <patternFill patternType="solid">
                  <bgColor rgb="FFC6EFCE"/>
                </patternFill>
              </fill>
            </x14:dxf>
          </x14:cfRule>
          <xm:sqref>C663</xm:sqref>
        </x14:conditionalFormatting>
        <x14:conditionalFormatting xmlns:xm="http://schemas.microsoft.com/office/excel/2006/main">
          <x14:cfRule type="cellIs" priority="1441" operator="equal" id="{F2CAC14B-496A-4E83-9D76-5D589C7DE9C2}">
            <xm:f>Listas!$A$2</xm:f>
            <x14:dxf>
              <font>
                <b/>
                <i val="0"/>
                <color rgb="FF9C0006"/>
              </font>
              <fill>
                <patternFill patternType="solid">
                  <bgColor rgb="FFFFC7CE"/>
                </patternFill>
              </fill>
            </x14:dxf>
          </x14:cfRule>
          <xm:sqref>C664</xm:sqref>
        </x14:conditionalFormatting>
        <x14:conditionalFormatting xmlns:xm="http://schemas.microsoft.com/office/excel/2006/main">
          <x14:cfRule type="cellIs" priority="1440" operator="equal" id="{01CD37A9-CF21-4606-AB65-A8DAC5199677}">
            <xm:f>Listas!$A$3</xm:f>
            <x14:dxf>
              <font>
                <b/>
                <i val="0"/>
                <color rgb="FF006100"/>
              </font>
              <fill>
                <patternFill patternType="solid">
                  <bgColor rgb="FFC6EFCE"/>
                </patternFill>
              </fill>
            </x14:dxf>
          </x14:cfRule>
          <xm:sqref>C664</xm:sqref>
        </x14:conditionalFormatting>
        <x14:conditionalFormatting xmlns:xm="http://schemas.microsoft.com/office/excel/2006/main">
          <x14:cfRule type="cellIs" priority="1439" operator="equal" id="{D6709D1C-E162-48E0-AA90-D67750ACA8EB}">
            <xm:f>Listas!$A$2</xm:f>
            <x14:dxf>
              <font>
                <b/>
                <i val="0"/>
                <color rgb="FF9C0006"/>
              </font>
              <fill>
                <patternFill patternType="solid">
                  <bgColor rgb="FFFFC7CE"/>
                </patternFill>
              </fill>
            </x14:dxf>
          </x14:cfRule>
          <xm:sqref>C665</xm:sqref>
        </x14:conditionalFormatting>
        <x14:conditionalFormatting xmlns:xm="http://schemas.microsoft.com/office/excel/2006/main">
          <x14:cfRule type="cellIs" priority="1438" operator="equal" id="{4EF972B7-68D2-4980-876E-42DF4453D3A9}">
            <xm:f>Listas!$A$3</xm:f>
            <x14:dxf>
              <font>
                <b/>
                <i val="0"/>
                <color rgb="FF006100"/>
              </font>
              <fill>
                <patternFill patternType="solid">
                  <bgColor rgb="FFC6EFCE"/>
                </patternFill>
              </fill>
            </x14:dxf>
          </x14:cfRule>
          <xm:sqref>C665</xm:sqref>
        </x14:conditionalFormatting>
        <x14:conditionalFormatting xmlns:xm="http://schemas.microsoft.com/office/excel/2006/main">
          <x14:cfRule type="cellIs" priority="1433" operator="equal" id="{6365FC0F-3690-469B-A040-E9E2A5F82359}">
            <xm:f>Listas!$A$2</xm:f>
            <x14:dxf>
              <font>
                <b/>
                <i val="0"/>
                <color rgb="FF9C0006"/>
              </font>
              <fill>
                <patternFill patternType="solid">
                  <bgColor rgb="FFFFC7CE"/>
                </patternFill>
              </fill>
            </x14:dxf>
          </x14:cfRule>
          <xm:sqref>C666</xm:sqref>
        </x14:conditionalFormatting>
        <x14:conditionalFormatting xmlns:xm="http://schemas.microsoft.com/office/excel/2006/main">
          <x14:cfRule type="cellIs" priority="1432" operator="equal" id="{BEC55FE0-D892-4624-AB49-D1289D37A524}">
            <xm:f>Listas!$A$3</xm:f>
            <x14:dxf>
              <font>
                <b/>
                <i val="0"/>
                <color rgb="FF006100"/>
              </font>
              <fill>
                <patternFill patternType="solid">
                  <bgColor rgb="FFC6EFCE"/>
                </patternFill>
              </fill>
            </x14:dxf>
          </x14:cfRule>
          <xm:sqref>C666</xm:sqref>
        </x14:conditionalFormatting>
        <x14:conditionalFormatting xmlns:xm="http://schemas.microsoft.com/office/excel/2006/main">
          <x14:cfRule type="cellIs" priority="1429" operator="equal" id="{A010EDC5-4346-4673-9C93-81AF329FF69B}">
            <xm:f>Listas!$A$2</xm:f>
            <x14:dxf>
              <font>
                <b/>
                <i val="0"/>
                <color rgb="FF9C0006"/>
              </font>
              <fill>
                <patternFill patternType="solid">
                  <bgColor rgb="FFFFC7CE"/>
                </patternFill>
              </fill>
            </x14:dxf>
          </x14:cfRule>
          <xm:sqref>C667:C668</xm:sqref>
        </x14:conditionalFormatting>
        <x14:conditionalFormatting xmlns:xm="http://schemas.microsoft.com/office/excel/2006/main">
          <x14:cfRule type="cellIs" priority="1428" operator="equal" id="{42907033-6D81-4D79-A90B-A7707548CCF3}">
            <xm:f>Listas!$A$3</xm:f>
            <x14:dxf>
              <font>
                <b/>
                <i val="0"/>
                <color rgb="FF006100"/>
              </font>
              <fill>
                <patternFill patternType="solid">
                  <bgColor rgb="FFC6EFCE"/>
                </patternFill>
              </fill>
            </x14:dxf>
          </x14:cfRule>
          <xm:sqref>C667:C668</xm:sqref>
        </x14:conditionalFormatting>
        <x14:conditionalFormatting xmlns:xm="http://schemas.microsoft.com/office/excel/2006/main">
          <x14:cfRule type="cellIs" priority="1427" operator="equal" id="{6AD79E29-CF95-41BF-9556-73A2D65CA4BA}">
            <xm:f>Listas!$A$2</xm:f>
            <x14:dxf>
              <font>
                <b/>
                <i val="0"/>
                <color rgb="FF9C0006"/>
              </font>
              <fill>
                <patternFill patternType="solid">
                  <bgColor rgb="FFFFC7CE"/>
                </patternFill>
              </fill>
            </x14:dxf>
          </x14:cfRule>
          <xm:sqref>C669:C674</xm:sqref>
        </x14:conditionalFormatting>
        <x14:conditionalFormatting xmlns:xm="http://schemas.microsoft.com/office/excel/2006/main">
          <x14:cfRule type="cellIs" priority="1426" operator="equal" id="{734AED7D-CBD0-4A4D-8186-BA1E48B24848}">
            <xm:f>Listas!$A$3</xm:f>
            <x14:dxf>
              <font>
                <b/>
                <i val="0"/>
                <color rgb="FF006100"/>
              </font>
              <fill>
                <patternFill patternType="solid">
                  <bgColor rgb="FFC6EFCE"/>
                </patternFill>
              </fill>
            </x14:dxf>
          </x14:cfRule>
          <xm:sqref>C669:C674</xm:sqref>
        </x14:conditionalFormatting>
        <x14:conditionalFormatting xmlns:xm="http://schemas.microsoft.com/office/excel/2006/main">
          <x14:cfRule type="cellIs" priority="1423" operator="equal" id="{AF41726F-F118-467F-9B03-321ECA971FF7}">
            <xm:f>Listas!$A$2</xm:f>
            <x14:dxf>
              <font>
                <b/>
                <i val="0"/>
                <color rgb="FF9C0006"/>
              </font>
              <fill>
                <patternFill patternType="solid">
                  <bgColor rgb="FFFFC7CE"/>
                </patternFill>
              </fill>
            </x14:dxf>
          </x14:cfRule>
          <xm:sqref>C675:C676</xm:sqref>
        </x14:conditionalFormatting>
        <x14:conditionalFormatting xmlns:xm="http://schemas.microsoft.com/office/excel/2006/main">
          <x14:cfRule type="cellIs" priority="1422" operator="equal" id="{07D08B63-12B2-4CC1-A212-AFE2F48A09A1}">
            <xm:f>Listas!$A$3</xm:f>
            <x14:dxf>
              <font>
                <b/>
                <i val="0"/>
                <color rgb="FF006100"/>
              </font>
              <fill>
                <patternFill patternType="solid">
                  <bgColor rgb="FFC6EFCE"/>
                </patternFill>
              </fill>
            </x14:dxf>
          </x14:cfRule>
          <xm:sqref>C675:C676</xm:sqref>
        </x14:conditionalFormatting>
        <x14:conditionalFormatting xmlns:xm="http://schemas.microsoft.com/office/excel/2006/main">
          <x14:cfRule type="cellIs" priority="1421" operator="equal" id="{8A40E23A-A979-4233-B0CB-71DBE57E6413}">
            <xm:f>Listas!$A$2</xm:f>
            <x14:dxf>
              <font>
                <b/>
                <i val="0"/>
                <color rgb="FF9C0006"/>
              </font>
              <fill>
                <patternFill patternType="solid">
                  <bgColor rgb="FFFFC7CE"/>
                </patternFill>
              </fill>
            </x14:dxf>
          </x14:cfRule>
          <xm:sqref>C678</xm:sqref>
        </x14:conditionalFormatting>
        <x14:conditionalFormatting xmlns:xm="http://schemas.microsoft.com/office/excel/2006/main">
          <x14:cfRule type="cellIs" priority="1420" operator="equal" id="{25C487B7-0770-440F-9A3F-0B45BA55C089}">
            <xm:f>Listas!$A$3</xm:f>
            <x14:dxf>
              <font>
                <b/>
                <i val="0"/>
                <color rgb="FF006100"/>
              </font>
              <fill>
                <patternFill patternType="solid">
                  <bgColor rgb="FFC6EFCE"/>
                </patternFill>
              </fill>
            </x14:dxf>
          </x14:cfRule>
          <xm:sqref>C678</xm:sqref>
        </x14:conditionalFormatting>
        <x14:conditionalFormatting xmlns:xm="http://schemas.microsoft.com/office/excel/2006/main">
          <x14:cfRule type="cellIs" priority="1419" operator="equal" id="{76EE729D-63CE-4028-AEF2-5C0708652E69}">
            <xm:f>Listas!$A$2</xm:f>
            <x14:dxf>
              <font>
                <b/>
                <i val="0"/>
                <color rgb="FF9C0006"/>
              </font>
              <fill>
                <patternFill patternType="solid">
                  <bgColor rgb="FFFFC7CE"/>
                </patternFill>
              </fill>
            </x14:dxf>
          </x14:cfRule>
          <xm:sqref>C679</xm:sqref>
        </x14:conditionalFormatting>
        <x14:conditionalFormatting xmlns:xm="http://schemas.microsoft.com/office/excel/2006/main">
          <x14:cfRule type="cellIs" priority="1418" operator="equal" id="{50875185-EB8B-49BB-AB49-60C8F079F535}">
            <xm:f>Listas!$A$3</xm:f>
            <x14:dxf>
              <font>
                <b/>
                <i val="0"/>
                <color rgb="FF006100"/>
              </font>
              <fill>
                <patternFill patternType="solid">
                  <bgColor rgb="FFC6EFCE"/>
                </patternFill>
              </fill>
            </x14:dxf>
          </x14:cfRule>
          <xm:sqref>C679</xm:sqref>
        </x14:conditionalFormatting>
        <x14:conditionalFormatting xmlns:xm="http://schemas.microsoft.com/office/excel/2006/main">
          <x14:cfRule type="cellIs" priority="1417" operator="equal" id="{774495AA-F89C-45DB-88F4-CFC13A8D0880}">
            <xm:f>Listas!$A$2</xm:f>
            <x14:dxf>
              <font>
                <b/>
                <i val="0"/>
                <color rgb="FF9C0006"/>
              </font>
              <fill>
                <patternFill patternType="solid">
                  <bgColor rgb="FFFFC7CE"/>
                </patternFill>
              </fill>
            </x14:dxf>
          </x14:cfRule>
          <xm:sqref>C681</xm:sqref>
        </x14:conditionalFormatting>
        <x14:conditionalFormatting xmlns:xm="http://schemas.microsoft.com/office/excel/2006/main">
          <x14:cfRule type="cellIs" priority="1416" operator="equal" id="{DB7B062E-4B52-41FD-96E2-A2E2976002CB}">
            <xm:f>Listas!$A$3</xm:f>
            <x14:dxf>
              <font>
                <b/>
                <i val="0"/>
                <color rgb="FF006100"/>
              </font>
              <fill>
                <patternFill patternType="solid">
                  <bgColor rgb="FFC6EFCE"/>
                </patternFill>
              </fill>
            </x14:dxf>
          </x14:cfRule>
          <xm:sqref>C681</xm:sqref>
        </x14:conditionalFormatting>
        <x14:conditionalFormatting xmlns:xm="http://schemas.microsoft.com/office/excel/2006/main">
          <x14:cfRule type="cellIs" priority="1399" operator="equal" id="{EECE4B65-666A-413B-A3A4-B85EC9FBEB79}">
            <xm:f>Listas!$A$2</xm:f>
            <x14:dxf>
              <font>
                <b/>
                <i val="0"/>
                <color rgb="FF9C0006"/>
              </font>
              <fill>
                <patternFill patternType="solid">
                  <bgColor rgb="FFFFC7CE"/>
                </patternFill>
              </fill>
            </x14:dxf>
          </x14:cfRule>
          <xm:sqref>C677</xm:sqref>
        </x14:conditionalFormatting>
        <x14:conditionalFormatting xmlns:xm="http://schemas.microsoft.com/office/excel/2006/main">
          <x14:cfRule type="cellIs" priority="1398" operator="equal" id="{591B2818-6A8F-4ABB-B3F1-6F27EE9B7E59}">
            <xm:f>Listas!$A$3</xm:f>
            <x14:dxf>
              <font>
                <b/>
                <i val="0"/>
                <color rgb="FF006100"/>
              </font>
              <fill>
                <patternFill patternType="solid">
                  <bgColor rgb="FFC6EFCE"/>
                </patternFill>
              </fill>
            </x14:dxf>
          </x14:cfRule>
          <xm:sqref>C677</xm:sqref>
        </x14:conditionalFormatting>
        <x14:conditionalFormatting xmlns:xm="http://schemas.microsoft.com/office/excel/2006/main">
          <x14:cfRule type="cellIs" priority="1393" operator="equal" id="{C10C55B8-330D-466C-8161-5FB47EA9AA52}">
            <xm:f>Listas!$A$2</xm:f>
            <x14:dxf>
              <font>
                <b/>
                <i val="0"/>
                <color rgb="FF9C0006"/>
              </font>
              <fill>
                <patternFill patternType="solid">
                  <bgColor rgb="FFFFC7CE"/>
                </patternFill>
              </fill>
            </x14:dxf>
          </x14:cfRule>
          <xm:sqref>C689:C692</xm:sqref>
        </x14:conditionalFormatting>
        <x14:conditionalFormatting xmlns:xm="http://schemas.microsoft.com/office/excel/2006/main">
          <x14:cfRule type="cellIs" priority="1392" operator="equal" id="{F6FE8C27-E782-4FFA-8F26-E008147460F6}">
            <xm:f>Listas!$A$3</xm:f>
            <x14:dxf>
              <font>
                <b/>
                <i val="0"/>
                <color rgb="FF006100"/>
              </font>
              <fill>
                <patternFill patternType="solid">
                  <bgColor rgb="FFC6EFCE"/>
                </patternFill>
              </fill>
            </x14:dxf>
          </x14:cfRule>
          <xm:sqref>C689:C692</xm:sqref>
        </x14:conditionalFormatting>
        <x14:conditionalFormatting xmlns:xm="http://schemas.microsoft.com/office/excel/2006/main">
          <x14:cfRule type="cellIs" priority="1391" operator="equal" id="{E3B9C463-952F-4E61-8B68-0BB17F937752}">
            <xm:f>Listas!$A$2</xm:f>
            <x14:dxf>
              <font>
                <b/>
                <i val="0"/>
                <color rgb="FF9C0006"/>
              </font>
              <fill>
                <patternFill patternType="solid">
                  <bgColor rgb="FFFFC7CE"/>
                </patternFill>
              </fill>
            </x14:dxf>
          </x14:cfRule>
          <xm:sqref>C693</xm:sqref>
        </x14:conditionalFormatting>
        <x14:conditionalFormatting xmlns:xm="http://schemas.microsoft.com/office/excel/2006/main">
          <x14:cfRule type="cellIs" priority="1390" operator="equal" id="{F148330D-BD87-47C3-A162-2E5BBBD6E3A9}">
            <xm:f>Listas!$A$3</xm:f>
            <x14:dxf>
              <font>
                <b/>
                <i val="0"/>
                <color rgb="FF006100"/>
              </font>
              <fill>
                <patternFill patternType="solid">
                  <bgColor rgb="FFC6EFCE"/>
                </patternFill>
              </fill>
            </x14:dxf>
          </x14:cfRule>
          <xm:sqref>C693</xm:sqref>
        </x14:conditionalFormatting>
        <x14:conditionalFormatting xmlns:xm="http://schemas.microsoft.com/office/excel/2006/main">
          <x14:cfRule type="cellIs" priority="1389" operator="equal" id="{C4CCDA86-8295-4541-9B60-5CD79D0B1309}">
            <xm:f>Listas!$A$2</xm:f>
            <x14:dxf>
              <font>
                <b/>
                <i val="0"/>
                <color rgb="FF9C0006"/>
              </font>
              <fill>
                <patternFill patternType="solid">
                  <bgColor rgb="FFFFC7CE"/>
                </patternFill>
              </fill>
            </x14:dxf>
          </x14:cfRule>
          <xm:sqref>C694</xm:sqref>
        </x14:conditionalFormatting>
        <x14:conditionalFormatting xmlns:xm="http://schemas.microsoft.com/office/excel/2006/main">
          <x14:cfRule type="cellIs" priority="1388" operator="equal" id="{11068392-976A-4CEC-AAFD-6814001B2E78}">
            <xm:f>Listas!$A$3</xm:f>
            <x14:dxf>
              <font>
                <b/>
                <i val="0"/>
                <color rgb="FF006100"/>
              </font>
              <fill>
                <patternFill patternType="solid">
                  <bgColor rgb="FFC6EFCE"/>
                </patternFill>
              </fill>
            </x14:dxf>
          </x14:cfRule>
          <xm:sqref>C694</xm:sqref>
        </x14:conditionalFormatting>
        <x14:conditionalFormatting xmlns:xm="http://schemas.microsoft.com/office/excel/2006/main">
          <x14:cfRule type="cellIs" priority="1381" operator="equal" id="{4879853F-D7BC-4D69-B0F3-ECC89425F699}">
            <xm:f>Listas!$A$2</xm:f>
            <x14:dxf>
              <font>
                <b/>
                <i val="0"/>
                <color rgb="FF9C0006"/>
              </font>
              <fill>
                <patternFill patternType="solid">
                  <bgColor rgb="FFFFC7CE"/>
                </patternFill>
              </fill>
            </x14:dxf>
          </x14:cfRule>
          <xm:sqref>C695</xm:sqref>
        </x14:conditionalFormatting>
        <x14:conditionalFormatting xmlns:xm="http://schemas.microsoft.com/office/excel/2006/main">
          <x14:cfRule type="cellIs" priority="1380" operator="equal" id="{27057134-D989-40FB-AD1C-17D26FA4C36C}">
            <xm:f>Listas!$A$3</xm:f>
            <x14:dxf>
              <font>
                <b/>
                <i val="0"/>
                <color rgb="FF006100"/>
              </font>
              <fill>
                <patternFill patternType="solid">
                  <bgColor rgb="FFC6EFCE"/>
                </patternFill>
              </fill>
            </x14:dxf>
          </x14:cfRule>
          <xm:sqref>C695</xm:sqref>
        </x14:conditionalFormatting>
        <x14:conditionalFormatting xmlns:xm="http://schemas.microsoft.com/office/excel/2006/main">
          <x14:cfRule type="cellIs" priority="1375" operator="equal" id="{1061FD55-5F5F-41F1-BB99-6CB519B88CCC}">
            <xm:f>Listas!$A$2</xm:f>
            <x14:dxf>
              <font>
                <b/>
                <i val="0"/>
                <color rgb="FF9C0006"/>
              </font>
              <fill>
                <patternFill patternType="solid">
                  <bgColor rgb="FFFFC7CE"/>
                </patternFill>
              </fill>
            </x14:dxf>
          </x14:cfRule>
          <xm:sqref>C696:C699</xm:sqref>
        </x14:conditionalFormatting>
        <x14:conditionalFormatting xmlns:xm="http://schemas.microsoft.com/office/excel/2006/main">
          <x14:cfRule type="cellIs" priority="1374" operator="equal" id="{9297E4A6-D289-4326-A732-50C7E51D9329}">
            <xm:f>Listas!$A$3</xm:f>
            <x14:dxf>
              <font>
                <b/>
                <i val="0"/>
                <color rgb="FF006100"/>
              </font>
              <fill>
                <patternFill patternType="solid">
                  <bgColor rgb="FFC6EFCE"/>
                </patternFill>
              </fill>
            </x14:dxf>
          </x14:cfRule>
          <xm:sqref>C696:C699</xm:sqref>
        </x14:conditionalFormatting>
        <x14:conditionalFormatting xmlns:xm="http://schemas.microsoft.com/office/excel/2006/main">
          <x14:cfRule type="cellIs" priority="1361" operator="equal" id="{35E6863C-CBE3-4155-94FB-665E8098DECF}">
            <xm:f>Listas!$A$2</xm:f>
            <x14:dxf>
              <font>
                <b/>
                <i val="0"/>
                <color rgb="FF9C0006"/>
              </font>
              <fill>
                <patternFill patternType="solid">
                  <bgColor rgb="FFFFC7CE"/>
                </patternFill>
              </fill>
            </x14:dxf>
          </x14:cfRule>
          <xm:sqref>C711</xm:sqref>
        </x14:conditionalFormatting>
        <x14:conditionalFormatting xmlns:xm="http://schemas.microsoft.com/office/excel/2006/main">
          <x14:cfRule type="cellIs" priority="1360" operator="equal" id="{5D9BCCF8-D6BB-4866-ADE9-9C04A99CAEA4}">
            <xm:f>Listas!$A$3</xm:f>
            <x14:dxf>
              <font>
                <b/>
                <i val="0"/>
                <color rgb="FF006100"/>
              </font>
              <fill>
                <patternFill patternType="solid">
                  <bgColor rgb="FFC6EFCE"/>
                </patternFill>
              </fill>
            </x14:dxf>
          </x14:cfRule>
          <xm:sqref>C711</xm:sqref>
        </x14:conditionalFormatting>
        <x14:conditionalFormatting xmlns:xm="http://schemas.microsoft.com/office/excel/2006/main">
          <x14:cfRule type="cellIs" priority="1355" operator="equal" id="{5A95479B-58F8-43A4-A441-40E37F32F0AD}">
            <xm:f>Listas!$A$2</xm:f>
            <x14:dxf>
              <font>
                <b/>
                <i val="0"/>
                <color rgb="FF9C0006"/>
              </font>
              <fill>
                <patternFill patternType="solid">
                  <bgColor rgb="FFFFC7CE"/>
                </patternFill>
              </fill>
            </x14:dxf>
          </x14:cfRule>
          <xm:sqref>C712:C721</xm:sqref>
        </x14:conditionalFormatting>
        <x14:conditionalFormatting xmlns:xm="http://schemas.microsoft.com/office/excel/2006/main">
          <x14:cfRule type="cellIs" priority="1354" operator="equal" id="{DE74D7AC-B25B-434D-98AF-9FE4E5E1B3F6}">
            <xm:f>Listas!$A$3</xm:f>
            <x14:dxf>
              <font>
                <b/>
                <i val="0"/>
                <color rgb="FF006100"/>
              </font>
              <fill>
                <patternFill patternType="solid">
                  <bgColor rgb="FFC6EFCE"/>
                </patternFill>
              </fill>
            </x14:dxf>
          </x14:cfRule>
          <xm:sqref>C712:C721</xm:sqref>
        </x14:conditionalFormatting>
        <x14:conditionalFormatting xmlns:xm="http://schemas.microsoft.com/office/excel/2006/main">
          <x14:cfRule type="cellIs" priority="1353" operator="equal" id="{C3769CBC-9993-4DCA-8490-49763C4C6B99}">
            <xm:f>Listas!$A$2</xm:f>
            <x14:dxf>
              <font>
                <b/>
                <i val="0"/>
                <color rgb="FF9C0006"/>
              </font>
              <fill>
                <patternFill patternType="solid">
                  <bgColor rgb="FFFFC7CE"/>
                </patternFill>
              </fill>
            </x14:dxf>
          </x14:cfRule>
          <xm:sqref>C722</xm:sqref>
        </x14:conditionalFormatting>
        <x14:conditionalFormatting xmlns:xm="http://schemas.microsoft.com/office/excel/2006/main">
          <x14:cfRule type="cellIs" priority="1352" operator="equal" id="{F3A0D7AE-87BF-444A-8E17-7E7EE159E8F6}">
            <xm:f>Listas!$A$3</xm:f>
            <x14:dxf>
              <font>
                <b/>
                <i val="0"/>
                <color rgb="FF006100"/>
              </font>
              <fill>
                <patternFill patternType="solid">
                  <bgColor rgb="FFC6EFCE"/>
                </patternFill>
              </fill>
            </x14:dxf>
          </x14:cfRule>
          <xm:sqref>C722</xm:sqref>
        </x14:conditionalFormatting>
        <x14:conditionalFormatting xmlns:xm="http://schemas.microsoft.com/office/excel/2006/main">
          <x14:cfRule type="cellIs" priority="1351" operator="equal" id="{08E1D143-A26D-4A62-AD8C-99457BE1BB27}">
            <xm:f>Listas!$A$2</xm:f>
            <x14:dxf>
              <font>
                <b/>
                <i val="0"/>
                <color rgb="FF9C0006"/>
              </font>
              <fill>
                <patternFill patternType="solid">
                  <bgColor rgb="FFFFC7CE"/>
                </patternFill>
              </fill>
            </x14:dxf>
          </x14:cfRule>
          <xm:sqref>C723</xm:sqref>
        </x14:conditionalFormatting>
        <x14:conditionalFormatting xmlns:xm="http://schemas.microsoft.com/office/excel/2006/main">
          <x14:cfRule type="cellIs" priority="1350" operator="equal" id="{BD49AA05-1262-4190-8917-908087F035AF}">
            <xm:f>Listas!$A$3</xm:f>
            <x14:dxf>
              <font>
                <b/>
                <i val="0"/>
                <color rgb="FF006100"/>
              </font>
              <fill>
                <patternFill patternType="solid">
                  <bgColor rgb="FFC6EFCE"/>
                </patternFill>
              </fill>
            </x14:dxf>
          </x14:cfRule>
          <xm:sqref>C723</xm:sqref>
        </x14:conditionalFormatting>
        <x14:conditionalFormatting xmlns:xm="http://schemas.microsoft.com/office/excel/2006/main">
          <x14:cfRule type="cellIs" priority="1345" operator="equal" id="{8322E921-9DD0-4F50-A20A-20FB3ED069F6}">
            <xm:f>Listas!$A$2</xm:f>
            <x14:dxf>
              <font>
                <b/>
                <i val="0"/>
                <color rgb="FF9C0006"/>
              </font>
              <fill>
                <patternFill patternType="solid">
                  <bgColor rgb="FFFFC7CE"/>
                </patternFill>
              </fill>
            </x14:dxf>
          </x14:cfRule>
          <xm:sqref>C724</xm:sqref>
        </x14:conditionalFormatting>
        <x14:conditionalFormatting xmlns:xm="http://schemas.microsoft.com/office/excel/2006/main">
          <x14:cfRule type="cellIs" priority="1344" operator="equal" id="{498504A1-EA0F-4F14-977D-E6D362644107}">
            <xm:f>Listas!$A$3</xm:f>
            <x14:dxf>
              <font>
                <b/>
                <i val="0"/>
                <color rgb="FF006100"/>
              </font>
              <fill>
                <patternFill patternType="solid">
                  <bgColor rgb="FFC6EFCE"/>
                </patternFill>
              </fill>
            </x14:dxf>
          </x14:cfRule>
          <xm:sqref>C724</xm:sqref>
        </x14:conditionalFormatting>
        <x14:conditionalFormatting xmlns:xm="http://schemas.microsoft.com/office/excel/2006/main">
          <x14:cfRule type="cellIs" priority="1341" operator="equal" id="{FDE56C7C-A97E-4829-8DBE-AB022FA450BF}">
            <xm:f>Listas!$A$2</xm:f>
            <x14:dxf>
              <font>
                <b/>
                <i val="0"/>
                <color rgb="FF9C0006"/>
              </font>
              <fill>
                <patternFill patternType="solid">
                  <bgColor rgb="FFFFC7CE"/>
                </patternFill>
              </fill>
            </x14:dxf>
          </x14:cfRule>
          <xm:sqref>C725</xm:sqref>
        </x14:conditionalFormatting>
        <x14:conditionalFormatting xmlns:xm="http://schemas.microsoft.com/office/excel/2006/main">
          <x14:cfRule type="cellIs" priority="1340" operator="equal" id="{DCD08E55-D06B-4C4A-A6EC-522174F2C542}">
            <xm:f>Listas!$A$3</xm:f>
            <x14:dxf>
              <font>
                <b/>
                <i val="0"/>
                <color rgb="FF006100"/>
              </font>
              <fill>
                <patternFill patternType="solid">
                  <bgColor rgb="FFC6EFCE"/>
                </patternFill>
              </fill>
            </x14:dxf>
          </x14:cfRule>
          <xm:sqref>C725</xm:sqref>
        </x14:conditionalFormatting>
        <x14:conditionalFormatting xmlns:xm="http://schemas.microsoft.com/office/excel/2006/main">
          <x14:cfRule type="cellIs" priority="1339" operator="equal" id="{A10F2B76-984E-4333-A570-753187E4364A}">
            <xm:f>Listas!$A$2</xm:f>
            <x14:dxf>
              <font>
                <b/>
                <i val="0"/>
                <color rgb="FF9C0006"/>
              </font>
              <fill>
                <patternFill patternType="solid">
                  <bgColor rgb="FFFFC7CE"/>
                </patternFill>
              </fill>
            </x14:dxf>
          </x14:cfRule>
          <xm:sqref>C726</xm:sqref>
        </x14:conditionalFormatting>
        <x14:conditionalFormatting xmlns:xm="http://schemas.microsoft.com/office/excel/2006/main">
          <x14:cfRule type="cellIs" priority="1338" operator="equal" id="{701EAFBC-19AE-4353-A7F6-A07CDF8FF754}">
            <xm:f>Listas!$A$3</xm:f>
            <x14:dxf>
              <font>
                <b/>
                <i val="0"/>
                <color rgb="FF006100"/>
              </font>
              <fill>
                <patternFill patternType="solid">
                  <bgColor rgb="FFC6EFCE"/>
                </patternFill>
              </fill>
            </x14:dxf>
          </x14:cfRule>
          <xm:sqref>C726</xm:sqref>
        </x14:conditionalFormatting>
        <x14:conditionalFormatting xmlns:xm="http://schemas.microsoft.com/office/excel/2006/main">
          <x14:cfRule type="cellIs" priority="1337" operator="equal" id="{619572B0-8BEB-4AA7-9765-6EBF2147B4E3}">
            <xm:f>Listas!$A$2</xm:f>
            <x14:dxf>
              <font>
                <b/>
                <i val="0"/>
                <color rgb="FF9C0006"/>
              </font>
              <fill>
                <patternFill patternType="solid">
                  <bgColor rgb="FFFFC7CE"/>
                </patternFill>
              </fill>
            </x14:dxf>
          </x14:cfRule>
          <xm:sqref>C727</xm:sqref>
        </x14:conditionalFormatting>
        <x14:conditionalFormatting xmlns:xm="http://schemas.microsoft.com/office/excel/2006/main">
          <x14:cfRule type="cellIs" priority="1336" operator="equal" id="{2ABCC327-4E39-43A6-9C14-30A894E7B326}">
            <xm:f>Listas!$A$3</xm:f>
            <x14:dxf>
              <font>
                <b/>
                <i val="0"/>
                <color rgb="FF006100"/>
              </font>
              <fill>
                <patternFill patternType="solid">
                  <bgColor rgb="FFC6EFCE"/>
                </patternFill>
              </fill>
            </x14:dxf>
          </x14:cfRule>
          <xm:sqref>C727</xm:sqref>
        </x14:conditionalFormatting>
        <x14:conditionalFormatting xmlns:xm="http://schemas.microsoft.com/office/excel/2006/main">
          <x14:cfRule type="cellIs" priority="1335" operator="equal" id="{489830B1-F1F2-4CF2-808C-7C3C7B80EBE7}">
            <xm:f>Listas!$A$2</xm:f>
            <x14:dxf>
              <font>
                <b/>
                <i val="0"/>
                <color rgb="FF9C0006"/>
              </font>
              <fill>
                <patternFill patternType="solid">
                  <bgColor rgb="FFFFC7CE"/>
                </patternFill>
              </fill>
            </x14:dxf>
          </x14:cfRule>
          <xm:sqref>C728</xm:sqref>
        </x14:conditionalFormatting>
        <x14:conditionalFormatting xmlns:xm="http://schemas.microsoft.com/office/excel/2006/main">
          <x14:cfRule type="cellIs" priority="1334" operator="equal" id="{F4143659-3DB3-41C2-A695-02114496D999}">
            <xm:f>Listas!$A$3</xm:f>
            <x14:dxf>
              <font>
                <b/>
                <i val="0"/>
                <color rgb="FF006100"/>
              </font>
              <fill>
                <patternFill patternType="solid">
                  <bgColor rgb="FFC6EFCE"/>
                </patternFill>
              </fill>
            </x14:dxf>
          </x14:cfRule>
          <xm:sqref>C728</xm:sqref>
        </x14:conditionalFormatting>
        <x14:conditionalFormatting xmlns:xm="http://schemas.microsoft.com/office/excel/2006/main">
          <x14:cfRule type="cellIs" priority="1333" operator="equal" id="{7D98F859-21EC-4D71-9445-F141357D06F8}">
            <xm:f>Listas!$A$2</xm:f>
            <x14:dxf>
              <font>
                <b/>
                <i val="0"/>
                <color rgb="FF9C0006"/>
              </font>
              <fill>
                <patternFill patternType="solid">
                  <bgColor rgb="FFFFC7CE"/>
                </patternFill>
              </fill>
            </x14:dxf>
          </x14:cfRule>
          <xm:sqref>C729</xm:sqref>
        </x14:conditionalFormatting>
        <x14:conditionalFormatting xmlns:xm="http://schemas.microsoft.com/office/excel/2006/main">
          <x14:cfRule type="cellIs" priority="1332" operator="equal" id="{C1E41AC6-3472-4C23-BAAB-3E5F9378B58F}">
            <xm:f>Listas!$A$3</xm:f>
            <x14:dxf>
              <font>
                <b/>
                <i val="0"/>
                <color rgb="FF006100"/>
              </font>
              <fill>
                <patternFill patternType="solid">
                  <bgColor rgb="FFC6EFCE"/>
                </patternFill>
              </fill>
            </x14:dxf>
          </x14:cfRule>
          <xm:sqref>C729</xm:sqref>
        </x14:conditionalFormatting>
        <x14:conditionalFormatting xmlns:xm="http://schemas.microsoft.com/office/excel/2006/main">
          <x14:cfRule type="cellIs" priority="1331" operator="equal" id="{5740E40E-6823-4E24-9D50-E02FC0E0FEF3}">
            <xm:f>Listas!$A$2</xm:f>
            <x14:dxf>
              <font>
                <b/>
                <i val="0"/>
                <color rgb="FF9C0006"/>
              </font>
              <fill>
                <patternFill patternType="solid">
                  <bgColor rgb="FFFFC7CE"/>
                </patternFill>
              </fill>
            </x14:dxf>
          </x14:cfRule>
          <xm:sqref>C730:C731</xm:sqref>
        </x14:conditionalFormatting>
        <x14:conditionalFormatting xmlns:xm="http://schemas.microsoft.com/office/excel/2006/main">
          <x14:cfRule type="cellIs" priority="1330" operator="equal" id="{07CF606D-82A1-463B-9137-34AE15396634}">
            <xm:f>Listas!$A$3</xm:f>
            <x14:dxf>
              <font>
                <b/>
                <i val="0"/>
                <color rgb="FF006100"/>
              </font>
              <fill>
                <patternFill patternType="solid">
                  <bgColor rgb="FFC6EFCE"/>
                </patternFill>
              </fill>
            </x14:dxf>
          </x14:cfRule>
          <xm:sqref>C730:C731</xm:sqref>
        </x14:conditionalFormatting>
        <x14:conditionalFormatting xmlns:xm="http://schemas.microsoft.com/office/excel/2006/main">
          <x14:cfRule type="cellIs" priority="1325" operator="equal" id="{758B8D76-4B1A-41A1-B4CE-F74E02268A22}">
            <xm:f>Listas!$A$2</xm:f>
            <x14:dxf>
              <font>
                <b/>
                <i val="0"/>
                <color rgb="FF9C0006"/>
              </font>
              <fill>
                <patternFill patternType="solid">
                  <bgColor rgb="FFFFC7CE"/>
                </patternFill>
              </fill>
            </x14:dxf>
          </x14:cfRule>
          <xm:sqref>C732:C734</xm:sqref>
        </x14:conditionalFormatting>
        <x14:conditionalFormatting xmlns:xm="http://schemas.microsoft.com/office/excel/2006/main">
          <x14:cfRule type="cellIs" priority="1324" operator="equal" id="{BA626C64-CD42-4C0B-A854-D7B172907B4A}">
            <xm:f>Listas!$A$3</xm:f>
            <x14:dxf>
              <font>
                <b/>
                <i val="0"/>
                <color rgb="FF006100"/>
              </font>
              <fill>
                <patternFill patternType="solid">
                  <bgColor rgb="FFC6EFCE"/>
                </patternFill>
              </fill>
            </x14:dxf>
          </x14:cfRule>
          <xm:sqref>C732:C734</xm:sqref>
        </x14:conditionalFormatting>
        <x14:conditionalFormatting xmlns:xm="http://schemas.microsoft.com/office/excel/2006/main">
          <x14:cfRule type="cellIs" priority="1321" operator="equal" id="{E1E789E8-4D97-403E-9411-B27C31819865}">
            <xm:f>Listas!$A$2</xm:f>
            <x14:dxf>
              <font>
                <b/>
                <i val="0"/>
                <color rgb="FF9C0006"/>
              </font>
              <fill>
                <patternFill patternType="solid">
                  <bgColor rgb="FFFFC7CE"/>
                </patternFill>
              </fill>
            </x14:dxf>
          </x14:cfRule>
          <xm:sqref>C735</xm:sqref>
        </x14:conditionalFormatting>
        <x14:conditionalFormatting xmlns:xm="http://schemas.microsoft.com/office/excel/2006/main">
          <x14:cfRule type="cellIs" priority="1320" operator="equal" id="{EDF4742C-A3F3-41E8-AACC-CBC12B2A067E}">
            <xm:f>Listas!$A$3</xm:f>
            <x14:dxf>
              <font>
                <b/>
                <i val="0"/>
                <color rgb="FF006100"/>
              </font>
              <fill>
                <patternFill patternType="solid">
                  <bgColor rgb="FFC6EFCE"/>
                </patternFill>
              </fill>
            </x14:dxf>
          </x14:cfRule>
          <xm:sqref>C735</xm:sqref>
        </x14:conditionalFormatting>
        <x14:conditionalFormatting xmlns:xm="http://schemas.microsoft.com/office/excel/2006/main">
          <x14:cfRule type="cellIs" priority="1313" operator="equal" id="{3686662C-1F84-429A-B842-B2F8CF937641}">
            <xm:f>Listas!$A$2</xm:f>
            <x14:dxf>
              <font>
                <b/>
                <i val="0"/>
                <color rgb="FF9C0006"/>
              </font>
              <fill>
                <patternFill patternType="solid">
                  <bgColor rgb="FFFFC7CE"/>
                </patternFill>
              </fill>
            </x14:dxf>
          </x14:cfRule>
          <xm:sqref>C750:C752</xm:sqref>
        </x14:conditionalFormatting>
        <x14:conditionalFormatting xmlns:xm="http://schemas.microsoft.com/office/excel/2006/main">
          <x14:cfRule type="cellIs" priority="1312" operator="equal" id="{446DE0C4-EB64-44AA-8802-90CD642212F3}">
            <xm:f>Listas!$A$3</xm:f>
            <x14:dxf>
              <font>
                <b/>
                <i val="0"/>
                <color rgb="FF006100"/>
              </font>
              <fill>
                <patternFill patternType="solid">
                  <bgColor rgb="FFC6EFCE"/>
                </patternFill>
              </fill>
            </x14:dxf>
          </x14:cfRule>
          <xm:sqref>C750:C752</xm:sqref>
        </x14:conditionalFormatting>
        <x14:conditionalFormatting xmlns:xm="http://schemas.microsoft.com/office/excel/2006/main">
          <x14:cfRule type="cellIs" priority="1311" operator="equal" id="{6E8EE087-8BFF-4901-9316-ECC936DE272F}">
            <xm:f>Listas!$A$2</xm:f>
            <x14:dxf>
              <font>
                <b/>
                <i val="0"/>
                <color rgb="FF9C0006"/>
              </font>
              <fill>
                <patternFill patternType="solid">
                  <bgColor rgb="FFFFC7CE"/>
                </patternFill>
              </fill>
            </x14:dxf>
          </x14:cfRule>
          <xm:sqref>C753:C757</xm:sqref>
        </x14:conditionalFormatting>
        <x14:conditionalFormatting xmlns:xm="http://schemas.microsoft.com/office/excel/2006/main">
          <x14:cfRule type="cellIs" priority="1310" operator="equal" id="{2C2DC30C-8838-4A33-B7D9-32FD9E04D380}">
            <xm:f>Listas!$A$3</xm:f>
            <x14:dxf>
              <font>
                <b/>
                <i val="0"/>
                <color rgb="FF006100"/>
              </font>
              <fill>
                <patternFill patternType="solid">
                  <bgColor rgb="FFC6EFCE"/>
                </patternFill>
              </fill>
            </x14:dxf>
          </x14:cfRule>
          <xm:sqref>C753:C757</xm:sqref>
        </x14:conditionalFormatting>
        <x14:conditionalFormatting xmlns:xm="http://schemas.microsoft.com/office/excel/2006/main">
          <x14:cfRule type="cellIs" priority="1303" operator="equal" id="{E323D8E1-E298-4C5A-8E11-7F3878E41F5A}">
            <xm:f>Listas!$A$2</xm:f>
            <x14:dxf>
              <font>
                <b/>
                <i val="0"/>
                <color rgb="FF9C0006"/>
              </font>
              <fill>
                <patternFill patternType="solid">
                  <bgColor rgb="FFFFC7CE"/>
                </patternFill>
              </fill>
            </x14:dxf>
          </x14:cfRule>
          <xm:sqref>C770:C777</xm:sqref>
        </x14:conditionalFormatting>
        <x14:conditionalFormatting xmlns:xm="http://schemas.microsoft.com/office/excel/2006/main">
          <x14:cfRule type="cellIs" priority="1302" operator="equal" id="{365369D5-19DD-4B88-95B2-9C9F211183AB}">
            <xm:f>Listas!$A$3</xm:f>
            <x14:dxf>
              <font>
                <b/>
                <i val="0"/>
                <color rgb="FF006100"/>
              </font>
              <fill>
                <patternFill patternType="solid">
                  <bgColor rgb="FFC6EFCE"/>
                </patternFill>
              </fill>
            </x14:dxf>
          </x14:cfRule>
          <xm:sqref>C770:C777</xm:sqref>
        </x14:conditionalFormatting>
        <x14:conditionalFormatting xmlns:xm="http://schemas.microsoft.com/office/excel/2006/main">
          <x14:cfRule type="cellIs" priority="1297" operator="equal" id="{A966019C-9767-421D-ABCE-2BB30C7BD6F9}">
            <xm:f>Listas!$A$2</xm:f>
            <x14:dxf>
              <font>
                <b/>
                <i val="0"/>
                <color rgb="FF9C0006"/>
              </font>
              <fill>
                <patternFill patternType="solid">
                  <bgColor rgb="FFFFC7CE"/>
                </patternFill>
              </fill>
            </x14:dxf>
          </x14:cfRule>
          <xm:sqref>C778</xm:sqref>
        </x14:conditionalFormatting>
        <x14:conditionalFormatting xmlns:xm="http://schemas.microsoft.com/office/excel/2006/main">
          <x14:cfRule type="cellIs" priority="1296" operator="equal" id="{01A8CB85-B693-4916-8887-938304FF6A42}">
            <xm:f>Listas!$A$3</xm:f>
            <x14:dxf>
              <font>
                <b/>
                <i val="0"/>
                <color rgb="FF006100"/>
              </font>
              <fill>
                <patternFill patternType="solid">
                  <bgColor rgb="FFC6EFCE"/>
                </patternFill>
              </fill>
            </x14:dxf>
          </x14:cfRule>
          <xm:sqref>C778</xm:sqref>
        </x14:conditionalFormatting>
        <x14:conditionalFormatting xmlns:xm="http://schemas.microsoft.com/office/excel/2006/main">
          <x14:cfRule type="cellIs" priority="1295" operator="equal" id="{3DF3AE33-4045-42F9-A417-7A3BBCE49223}">
            <xm:f>Listas!$A$2</xm:f>
            <x14:dxf>
              <font>
                <b/>
                <i val="0"/>
                <color rgb="FF9C0006"/>
              </font>
              <fill>
                <patternFill patternType="solid">
                  <bgColor rgb="FFFFC7CE"/>
                </patternFill>
              </fill>
            </x14:dxf>
          </x14:cfRule>
          <xm:sqref>C797:C799</xm:sqref>
        </x14:conditionalFormatting>
        <x14:conditionalFormatting xmlns:xm="http://schemas.microsoft.com/office/excel/2006/main">
          <x14:cfRule type="cellIs" priority="1294" operator="equal" id="{A6762A00-3615-4574-A13B-6A99EA9646AE}">
            <xm:f>Listas!$A$3</xm:f>
            <x14:dxf>
              <font>
                <b/>
                <i val="0"/>
                <color rgb="FF006100"/>
              </font>
              <fill>
                <patternFill patternType="solid">
                  <bgColor rgb="FFC6EFCE"/>
                </patternFill>
              </fill>
            </x14:dxf>
          </x14:cfRule>
          <xm:sqref>C797:C799</xm:sqref>
        </x14:conditionalFormatting>
        <x14:conditionalFormatting xmlns:xm="http://schemas.microsoft.com/office/excel/2006/main">
          <x14:cfRule type="cellIs" priority="1289" operator="equal" id="{1BAA4F68-0A19-42A7-8EC7-7EEF3D1C6FD5}">
            <xm:f>Listas!$A$2</xm:f>
            <x14:dxf>
              <font>
                <b/>
                <i val="0"/>
                <color rgb="FF9C0006"/>
              </font>
              <fill>
                <patternFill patternType="solid">
                  <bgColor rgb="FFFFC7CE"/>
                </patternFill>
              </fill>
            </x14:dxf>
          </x14:cfRule>
          <xm:sqref>C800:C801</xm:sqref>
        </x14:conditionalFormatting>
        <x14:conditionalFormatting xmlns:xm="http://schemas.microsoft.com/office/excel/2006/main">
          <x14:cfRule type="cellIs" priority="1288" operator="equal" id="{22A2006C-4D01-4BA3-AD8B-DD4DA44E087C}">
            <xm:f>Listas!$A$3</xm:f>
            <x14:dxf>
              <font>
                <b/>
                <i val="0"/>
                <color rgb="FF006100"/>
              </font>
              <fill>
                <patternFill patternType="solid">
                  <bgColor rgb="FFC6EFCE"/>
                </patternFill>
              </fill>
            </x14:dxf>
          </x14:cfRule>
          <xm:sqref>C800:C801</xm:sqref>
        </x14:conditionalFormatting>
        <x14:conditionalFormatting xmlns:xm="http://schemas.microsoft.com/office/excel/2006/main">
          <x14:cfRule type="cellIs" priority="1281" operator="equal" id="{0B95A97A-7AD6-40C1-B195-4A7AEA14BE43}">
            <xm:f>Listas!$A$2</xm:f>
            <x14:dxf>
              <font>
                <b/>
                <i val="0"/>
                <color rgb="FF9C0006"/>
              </font>
              <fill>
                <patternFill patternType="solid">
                  <bgColor rgb="FFFFC7CE"/>
                </patternFill>
              </fill>
            </x14:dxf>
          </x14:cfRule>
          <xm:sqref>C802</xm:sqref>
        </x14:conditionalFormatting>
        <x14:conditionalFormatting xmlns:xm="http://schemas.microsoft.com/office/excel/2006/main">
          <x14:cfRule type="cellIs" priority="1280" operator="equal" id="{544F2B26-86C5-4C1A-8410-70C0B239139C}">
            <xm:f>Listas!$A$3</xm:f>
            <x14:dxf>
              <font>
                <b/>
                <i val="0"/>
                <color rgb="FF006100"/>
              </font>
              <fill>
                <patternFill patternType="solid">
                  <bgColor rgb="FFC6EFCE"/>
                </patternFill>
              </fill>
            </x14:dxf>
          </x14:cfRule>
          <xm:sqref>C802</xm:sqref>
        </x14:conditionalFormatting>
        <x14:conditionalFormatting xmlns:xm="http://schemas.microsoft.com/office/excel/2006/main">
          <x14:cfRule type="cellIs" priority="1279" operator="equal" id="{B8DC61C9-5FD4-48E5-A302-350844CF5451}">
            <xm:f>Listas!$A$2</xm:f>
            <x14:dxf>
              <font>
                <b/>
                <i val="0"/>
                <color rgb="FF9C0006"/>
              </font>
              <fill>
                <patternFill patternType="solid">
                  <bgColor rgb="FFFFC7CE"/>
                </patternFill>
              </fill>
            </x14:dxf>
          </x14:cfRule>
          <xm:sqref>C803</xm:sqref>
        </x14:conditionalFormatting>
        <x14:conditionalFormatting xmlns:xm="http://schemas.microsoft.com/office/excel/2006/main">
          <x14:cfRule type="cellIs" priority="1278" operator="equal" id="{A3F58771-F436-44F3-AB0F-598A218D270C}">
            <xm:f>Listas!$A$3</xm:f>
            <x14:dxf>
              <font>
                <b/>
                <i val="0"/>
                <color rgb="FF006100"/>
              </font>
              <fill>
                <patternFill patternType="solid">
                  <bgColor rgb="FFC6EFCE"/>
                </patternFill>
              </fill>
            </x14:dxf>
          </x14:cfRule>
          <xm:sqref>C803</xm:sqref>
        </x14:conditionalFormatting>
        <x14:conditionalFormatting xmlns:xm="http://schemas.microsoft.com/office/excel/2006/main">
          <x14:cfRule type="cellIs" priority="1277" operator="equal" id="{3E08AA6F-3EFB-47F3-BA1F-BB68901E731E}">
            <xm:f>Listas!$A$2</xm:f>
            <x14:dxf>
              <font>
                <b/>
                <i val="0"/>
                <color rgb="FF9C0006"/>
              </font>
              <fill>
                <patternFill patternType="solid">
                  <bgColor rgb="FFFFC7CE"/>
                </patternFill>
              </fill>
            </x14:dxf>
          </x14:cfRule>
          <xm:sqref>C804</xm:sqref>
        </x14:conditionalFormatting>
        <x14:conditionalFormatting xmlns:xm="http://schemas.microsoft.com/office/excel/2006/main">
          <x14:cfRule type="cellIs" priority="1276" operator="equal" id="{0BD0BFA4-C511-4B8A-A442-BC474EB78290}">
            <xm:f>Listas!$A$3</xm:f>
            <x14:dxf>
              <font>
                <b/>
                <i val="0"/>
                <color rgb="FF006100"/>
              </font>
              <fill>
                <patternFill patternType="solid">
                  <bgColor rgb="FFC6EFCE"/>
                </patternFill>
              </fill>
            </x14:dxf>
          </x14:cfRule>
          <xm:sqref>C804</xm:sqref>
        </x14:conditionalFormatting>
        <x14:conditionalFormatting xmlns:xm="http://schemas.microsoft.com/office/excel/2006/main">
          <x14:cfRule type="cellIs" priority="1275" operator="equal" id="{A8112CF1-A5A7-4905-A215-9E404FEABFAE}">
            <xm:f>Listas!$A$2</xm:f>
            <x14:dxf>
              <font>
                <b/>
                <i val="0"/>
                <color rgb="FF9C0006"/>
              </font>
              <fill>
                <patternFill patternType="solid">
                  <bgColor rgb="FFFFC7CE"/>
                </patternFill>
              </fill>
            </x14:dxf>
          </x14:cfRule>
          <xm:sqref>C805</xm:sqref>
        </x14:conditionalFormatting>
        <x14:conditionalFormatting xmlns:xm="http://schemas.microsoft.com/office/excel/2006/main">
          <x14:cfRule type="cellIs" priority="1274" operator="equal" id="{25D193C3-A19D-41AC-AE87-9F3A34CA9922}">
            <xm:f>Listas!$A$3</xm:f>
            <x14:dxf>
              <font>
                <b/>
                <i val="0"/>
                <color rgb="FF006100"/>
              </font>
              <fill>
                <patternFill patternType="solid">
                  <bgColor rgb="FFC6EFCE"/>
                </patternFill>
              </fill>
            </x14:dxf>
          </x14:cfRule>
          <xm:sqref>C805</xm:sqref>
        </x14:conditionalFormatting>
        <x14:conditionalFormatting xmlns:xm="http://schemas.microsoft.com/office/excel/2006/main">
          <x14:cfRule type="cellIs" priority="1273" operator="equal" id="{096413E5-2830-47F7-A71D-6119612CCF28}">
            <xm:f>Listas!$A$2</xm:f>
            <x14:dxf>
              <font>
                <b/>
                <i val="0"/>
                <color rgb="FF9C0006"/>
              </font>
              <fill>
                <patternFill patternType="solid">
                  <bgColor rgb="FFFFC7CE"/>
                </patternFill>
              </fill>
            </x14:dxf>
          </x14:cfRule>
          <xm:sqref>C806</xm:sqref>
        </x14:conditionalFormatting>
        <x14:conditionalFormatting xmlns:xm="http://schemas.microsoft.com/office/excel/2006/main">
          <x14:cfRule type="cellIs" priority="1272" operator="equal" id="{16F90DD6-8171-4E09-82E4-E8D15E8F88F2}">
            <xm:f>Listas!$A$3</xm:f>
            <x14:dxf>
              <font>
                <b/>
                <i val="0"/>
                <color rgb="FF006100"/>
              </font>
              <fill>
                <patternFill patternType="solid">
                  <bgColor rgb="FFC6EFCE"/>
                </patternFill>
              </fill>
            </x14:dxf>
          </x14:cfRule>
          <xm:sqref>C806</xm:sqref>
        </x14:conditionalFormatting>
        <x14:conditionalFormatting xmlns:xm="http://schemas.microsoft.com/office/excel/2006/main">
          <x14:cfRule type="cellIs" priority="1269" operator="equal" id="{BCC0324A-0289-4B8A-8FB3-F2C34E69C433}">
            <xm:f>Listas!$A$2</xm:f>
            <x14:dxf>
              <font>
                <b/>
                <i val="0"/>
                <color rgb="FF9C0006"/>
              </font>
              <fill>
                <patternFill patternType="solid">
                  <bgColor rgb="FFFFC7CE"/>
                </patternFill>
              </fill>
            </x14:dxf>
          </x14:cfRule>
          <xm:sqref>C807:C811</xm:sqref>
        </x14:conditionalFormatting>
        <x14:conditionalFormatting xmlns:xm="http://schemas.microsoft.com/office/excel/2006/main">
          <x14:cfRule type="cellIs" priority="1268" operator="equal" id="{4A085A1D-7D53-4E1D-ACA2-FCE7EC313B04}">
            <xm:f>Listas!$A$3</xm:f>
            <x14:dxf>
              <font>
                <b/>
                <i val="0"/>
                <color rgb="FF006100"/>
              </font>
              <fill>
                <patternFill patternType="solid">
                  <bgColor rgb="FFC6EFCE"/>
                </patternFill>
              </fill>
            </x14:dxf>
          </x14:cfRule>
          <xm:sqref>C807:C811</xm:sqref>
        </x14:conditionalFormatting>
        <x14:conditionalFormatting xmlns:xm="http://schemas.microsoft.com/office/excel/2006/main">
          <x14:cfRule type="cellIs" priority="1267" operator="equal" id="{AD45A446-110A-4DB4-B895-6E3001EBD460}">
            <xm:f>Listas!$A$2</xm:f>
            <x14:dxf>
              <font>
                <b/>
                <i val="0"/>
                <color rgb="FF9C0006"/>
              </font>
              <fill>
                <patternFill patternType="solid">
                  <bgColor rgb="FFFFC7CE"/>
                </patternFill>
              </fill>
            </x14:dxf>
          </x14:cfRule>
          <xm:sqref>C812:C814</xm:sqref>
        </x14:conditionalFormatting>
        <x14:conditionalFormatting xmlns:xm="http://schemas.microsoft.com/office/excel/2006/main">
          <x14:cfRule type="cellIs" priority="1266" operator="equal" id="{F86CE739-E68E-48E4-92D0-105246ECA19B}">
            <xm:f>Listas!$A$3</xm:f>
            <x14:dxf>
              <font>
                <b/>
                <i val="0"/>
                <color rgb="FF006100"/>
              </font>
              <fill>
                <patternFill patternType="solid">
                  <bgColor rgb="FFC6EFCE"/>
                </patternFill>
              </fill>
            </x14:dxf>
          </x14:cfRule>
          <xm:sqref>C812:C814</xm:sqref>
        </x14:conditionalFormatting>
        <x14:conditionalFormatting xmlns:xm="http://schemas.microsoft.com/office/excel/2006/main">
          <x14:cfRule type="cellIs" priority="1265" operator="equal" id="{550B47D3-A00C-4A1A-B294-AC298E1F7EE0}">
            <xm:f>Listas!$A$2</xm:f>
            <x14:dxf>
              <font>
                <b/>
                <i val="0"/>
                <color rgb="FF9C0006"/>
              </font>
              <fill>
                <patternFill patternType="solid">
                  <bgColor rgb="FFFFC7CE"/>
                </patternFill>
              </fill>
            </x14:dxf>
          </x14:cfRule>
          <xm:sqref>C815:C820</xm:sqref>
        </x14:conditionalFormatting>
        <x14:conditionalFormatting xmlns:xm="http://schemas.microsoft.com/office/excel/2006/main">
          <x14:cfRule type="cellIs" priority="1264" operator="equal" id="{A7EB22AA-B702-4618-BCD0-01621BAE792E}">
            <xm:f>Listas!$A$3</xm:f>
            <x14:dxf>
              <font>
                <b/>
                <i val="0"/>
                <color rgb="FF006100"/>
              </font>
              <fill>
                <patternFill patternType="solid">
                  <bgColor rgb="FFC6EFCE"/>
                </patternFill>
              </fill>
            </x14:dxf>
          </x14:cfRule>
          <xm:sqref>C815:C820</xm:sqref>
        </x14:conditionalFormatting>
        <x14:conditionalFormatting xmlns:xm="http://schemas.microsoft.com/office/excel/2006/main">
          <x14:cfRule type="cellIs" priority="1263" operator="equal" id="{2C1B6F79-B1DA-4365-ACC7-22A831ACFC19}">
            <xm:f>Listas!$A$2</xm:f>
            <x14:dxf>
              <font>
                <b/>
                <i val="0"/>
                <color rgb="FF9C0006"/>
              </font>
              <fill>
                <patternFill patternType="solid">
                  <bgColor rgb="FFFFC7CE"/>
                </patternFill>
              </fill>
            </x14:dxf>
          </x14:cfRule>
          <xm:sqref>C821:C823</xm:sqref>
        </x14:conditionalFormatting>
        <x14:conditionalFormatting xmlns:xm="http://schemas.microsoft.com/office/excel/2006/main">
          <x14:cfRule type="cellIs" priority="1262" operator="equal" id="{BAA244DF-34F6-46B2-9676-27A1138624A3}">
            <xm:f>Listas!$A$3</xm:f>
            <x14:dxf>
              <font>
                <b/>
                <i val="0"/>
                <color rgb="FF006100"/>
              </font>
              <fill>
                <patternFill patternType="solid">
                  <bgColor rgb="FFC6EFCE"/>
                </patternFill>
              </fill>
            </x14:dxf>
          </x14:cfRule>
          <xm:sqref>C821:C823</xm:sqref>
        </x14:conditionalFormatting>
        <x14:conditionalFormatting xmlns:xm="http://schemas.microsoft.com/office/excel/2006/main">
          <x14:cfRule type="cellIs" priority="1249" operator="equal" id="{9365754A-EFAB-473D-A249-13C927DF1D74}">
            <xm:f>Listas!$A$2</xm:f>
            <x14:dxf>
              <font>
                <b/>
                <i val="0"/>
                <color rgb="FF9C0006"/>
              </font>
              <fill>
                <patternFill patternType="solid">
                  <bgColor rgb="FFFFC7CE"/>
                </patternFill>
              </fill>
            </x14:dxf>
          </x14:cfRule>
          <xm:sqref>C824:C830</xm:sqref>
        </x14:conditionalFormatting>
        <x14:conditionalFormatting xmlns:xm="http://schemas.microsoft.com/office/excel/2006/main">
          <x14:cfRule type="cellIs" priority="1248" operator="equal" id="{F9D621CA-9752-4075-8A87-C33DC102B624}">
            <xm:f>Listas!$A$3</xm:f>
            <x14:dxf>
              <font>
                <b/>
                <i val="0"/>
                <color rgb="FF006100"/>
              </font>
              <fill>
                <patternFill patternType="solid">
                  <bgColor rgb="FFC6EFCE"/>
                </patternFill>
              </fill>
            </x14:dxf>
          </x14:cfRule>
          <xm:sqref>C824:C830</xm:sqref>
        </x14:conditionalFormatting>
        <x14:conditionalFormatting xmlns:xm="http://schemas.microsoft.com/office/excel/2006/main">
          <x14:cfRule type="cellIs" priority="1245" operator="equal" id="{43A953A3-F131-4868-AA75-CC87CDBF7E5A}">
            <xm:f>Listas!$A$2</xm:f>
            <x14:dxf>
              <font>
                <b/>
                <i val="0"/>
                <color rgb="FF9C0006"/>
              </font>
              <fill>
                <patternFill patternType="solid">
                  <bgColor rgb="FFFFC7CE"/>
                </patternFill>
              </fill>
            </x14:dxf>
          </x14:cfRule>
          <xm:sqref>C831:C833</xm:sqref>
        </x14:conditionalFormatting>
        <x14:conditionalFormatting xmlns:xm="http://schemas.microsoft.com/office/excel/2006/main">
          <x14:cfRule type="cellIs" priority="1244" operator="equal" id="{6483847E-C6D9-4FBC-B3B0-6DDE2D327EA0}">
            <xm:f>Listas!$A$3</xm:f>
            <x14:dxf>
              <font>
                <b/>
                <i val="0"/>
                <color rgb="FF006100"/>
              </font>
              <fill>
                <patternFill patternType="solid">
                  <bgColor rgb="FFC6EFCE"/>
                </patternFill>
              </fill>
            </x14:dxf>
          </x14:cfRule>
          <xm:sqref>C831:C833</xm:sqref>
        </x14:conditionalFormatting>
        <x14:conditionalFormatting xmlns:xm="http://schemas.microsoft.com/office/excel/2006/main">
          <x14:cfRule type="cellIs" priority="1241" operator="equal" id="{029E5BCD-F0DF-4344-B193-EB795614519E}">
            <xm:f>Listas!$A$2</xm:f>
            <x14:dxf>
              <font>
                <b/>
                <i val="0"/>
                <color rgb="FF9C0006"/>
              </font>
              <fill>
                <patternFill patternType="solid">
                  <bgColor rgb="FFFFC7CE"/>
                </patternFill>
              </fill>
            </x14:dxf>
          </x14:cfRule>
          <xm:sqref>C834:C847</xm:sqref>
        </x14:conditionalFormatting>
        <x14:conditionalFormatting xmlns:xm="http://schemas.microsoft.com/office/excel/2006/main">
          <x14:cfRule type="cellIs" priority="1240" operator="equal" id="{1DE90FA7-DA6B-4532-91A3-84D4F8F93153}">
            <xm:f>Listas!$A$3</xm:f>
            <x14:dxf>
              <font>
                <b/>
                <i val="0"/>
                <color rgb="FF006100"/>
              </font>
              <fill>
                <patternFill patternType="solid">
                  <bgColor rgb="FFC6EFCE"/>
                </patternFill>
              </fill>
            </x14:dxf>
          </x14:cfRule>
          <xm:sqref>C834:C847</xm:sqref>
        </x14:conditionalFormatting>
        <x14:conditionalFormatting xmlns:xm="http://schemas.microsoft.com/office/excel/2006/main">
          <x14:cfRule type="cellIs" priority="1217" operator="equal" id="{180EC0BF-864C-416A-8D00-9F3DF81B1379}">
            <xm:f>Listas!$A$2</xm:f>
            <x14:dxf>
              <font>
                <b/>
                <i val="0"/>
                <color rgb="FF9C0006"/>
              </font>
              <fill>
                <patternFill patternType="solid">
                  <bgColor rgb="FFFFC7CE"/>
                </patternFill>
              </fill>
            </x14:dxf>
          </x14:cfRule>
          <xm:sqref>C848</xm:sqref>
        </x14:conditionalFormatting>
        <x14:conditionalFormatting xmlns:xm="http://schemas.microsoft.com/office/excel/2006/main">
          <x14:cfRule type="cellIs" priority="1216" operator="equal" id="{CDFFE6E3-4B11-4D13-984B-149267F34493}">
            <xm:f>Listas!$A$3</xm:f>
            <x14:dxf>
              <font>
                <b/>
                <i val="0"/>
                <color rgb="FF006100"/>
              </font>
              <fill>
                <patternFill patternType="solid">
                  <bgColor rgb="FFC6EFCE"/>
                </patternFill>
              </fill>
            </x14:dxf>
          </x14:cfRule>
          <xm:sqref>C848</xm:sqref>
        </x14:conditionalFormatting>
        <x14:conditionalFormatting xmlns:xm="http://schemas.microsoft.com/office/excel/2006/main">
          <x14:cfRule type="cellIs" priority="1215" operator="equal" id="{657D900C-7627-409D-B3C7-EB0821F9E1F4}">
            <xm:f>Listas!$A$2</xm:f>
            <x14:dxf>
              <font>
                <b/>
                <i val="0"/>
                <color rgb="FF9C0006"/>
              </font>
              <fill>
                <patternFill patternType="solid">
                  <bgColor rgb="FFFFC7CE"/>
                </patternFill>
              </fill>
            </x14:dxf>
          </x14:cfRule>
          <xm:sqref>C849</xm:sqref>
        </x14:conditionalFormatting>
        <x14:conditionalFormatting xmlns:xm="http://schemas.microsoft.com/office/excel/2006/main">
          <x14:cfRule type="cellIs" priority="1214" operator="equal" id="{EFD1679B-5375-4A64-8421-6125B52BF103}">
            <xm:f>Listas!$A$3</xm:f>
            <x14:dxf>
              <font>
                <b/>
                <i val="0"/>
                <color rgb="FF006100"/>
              </font>
              <fill>
                <patternFill patternType="solid">
                  <bgColor rgb="FFC6EFCE"/>
                </patternFill>
              </fill>
            </x14:dxf>
          </x14:cfRule>
          <xm:sqref>C849</xm:sqref>
        </x14:conditionalFormatting>
        <x14:conditionalFormatting xmlns:xm="http://schemas.microsoft.com/office/excel/2006/main">
          <x14:cfRule type="cellIs" priority="1207" operator="equal" id="{4FF6CA89-E660-4975-903C-5F7B68357B0A}">
            <xm:f>Listas!$A$2</xm:f>
            <x14:dxf>
              <font>
                <b/>
                <i val="0"/>
                <color rgb="FF9C0006"/>
              </font>
              <fill>
                <patternFill patternType="solid">
                  <bgColor rgb="FFFFC7CE"/>
                </patternFill>
              </fill>
            </x14:dxf>
          </x14:cfRule>
          <xm:sqref>C850:C857</xm:sqref>
        </x14:conditionalFormatting>
        <x14:conditionalFormatting xmlns:xm="http://schemas.microsoft.com/office/excel/2006/main">
          <x14:cfRule type="cellIs" priority="1206" operator="equal" id="{DAB47550-36C3-47CF-8FEA-A806EBA5A847}">
            <xm:f>Listas!$A$3</xm:f>
            <x14:dxf>
              <font>
                <b/>
                <i val="0"/>
                <color rgb="FF006100"/>
              </font>
              <fill>
                <patternFill patternType="solid">
                  <bgColor rgb="FFC6EFCE"/>
                </patternFill>
              </fill>
            </x14:dxf>
          </x14:cfRule>
          <xm:sqref>C850:C857</xm:sqref>
        </x14:conditionalFormatting>
        <x14:conditionalFormatting xmlns:xm="http://schemas.microsoft.com/office/excel/2006/main">
          <x14:cfRule type="cellIs" priority="1203" operator="equal" id="{CB40DA20-87F4-42E1-AEA4-09240B85F4F6}">
            <xm:f>Listas!$A$2</xm:f>
            <x14:dxf>
              <font>
                <b/>
                <i val="0"/>
                <color rgb="FF9C0006"/>
              </font>
              <fill>
                <patternFill patternType="solid">
                  <bgColor rgb="FFFFC7CE"/>
                </patternFill>
              </fill>
            </x14:dxf>
          </x14:cfRule>
          <xm:sqref>C858:C899</xm:sqref>
        </x14:conditionalFormatting>
        <x14:conditionalFormatting xmlns:xm="http://schemas.microsoft.com/office/excel/2006/main">
          <x14:cfRule type="cellIs" priority="1202" operator="equal" id="{356B7EE0-AA67-49D2-A9BD-75B599C7860A}">
            <xm:f>Listas!$A$3</xm:f>
            <x14:dxf>
              <font>
                <b/>
                <i val="0"/>
                <color rgb="FF006100"/>
              </font>
              <fill>
                <patternFill patternType="solid">
                  <bgColor rgb="FFC6EFCE"/>
                </patternFill>
              </fill>
            </x14:dxf>
          </x14:cfRule>
          <xm:sqref>C858:C899</xm:sqref>
        </x14:conditionalFormatting>
        <x14:conditionalFormatting xmlns:xm="http://schemas.microsoft.com/office/excel/2006/main">
          <x14:cfRule type="cellIs" priority="1199" operator="equal" id="{504D5477-9183-4120-BACF-FAC2FC1446BB}">
            <xm:f>Listas!$A$2</xm:f>
            <x14:dxf>
              <font>
                <b/>
                <i val="0"/>
                <color rgb="FF9C0006"/>
              </font>
              <fill>
                <patternFill patternType="solid">
                  <bgColor rgb="FFFFC7CE"/>
                </patternFill>
              </fill>
            </x14:dxf>
          </x14:cfRule>
          <xm:sqref>C900</xm:sqref>
        </x14:conditionalFormatting>
        <x14:conditionalFormatting xmlns:xm="http://schemas.microsoft.com/office/excel/2006/main">
          <x14:cfRule type="cellIs" priority="1198" operator="equal" id="{097631ED-F191-4A25-895C-C8C3A84FDC01}">
            <xm:f>Listas!$A$3</xm:f>
            <x14:dxf>
              <font>
                <b/>
                <i val="0"/>
                <color rgb="FF006100"/>
              </font>
              <fill>
                <patternFill patternType="solid">
                  <bgColor rgb="FFC6EFCE"/>
                </patternFill>
              </fill>
            </x14:dxf>
          </x14:cfRule>
          <xm:sqref>C900</xm:sqref>
        </x14:conditionalFormatting>
        <x14:conditionalFormatting xmlns:xm="http://schemas.microsoft.com/office/excel/2006/main">
          <x14:cfRule type="cellIs" priority="1197" operator="equal" id="{207C5831-E930-42E6-B38E-B75C32616B24}">
            <xm:f>Listas!$A$2</xm:f>
            <x14:dxf>
              <font>
                <b/>
                <i val="0"/>
                <color rgb="FF9C0006"/>
              </font>
              <fill>
                <patternFill patternType="solid">
                  <bgColor rgb="FFFFC7CE"/>
                </patternFill>
              </fill>
            </x14:dxf>
          </x14:cfRule>
          <xm:sqref>C901</xm:sqref>
        </x14:conditionalFormatting>
        <x14:conditionalFormatting xmlns:xm="http://schemas.microsoft.com/office/excel/2006/main">
          <x14:cfRule type="cellIs" priority="1196" operator="equal" id="{0E850807-361C-44AB-8A17-8856B64821ED}">
            <xm:f>Listas!$A$3</xm:f>
            <x14:dxf>
              <font>
                <b/>
                <i val="0"/>
                <color rgb="FF006100"/>
              </font>
              <fill>
                <patternFill patternType="solid">
                  <bgColor rgb="FFC6EFCE"/>
                </patternFill>
              </fill>
            </x14:dxf>
          </x14:cfRule>
          <xm:sqref>C901</xm:sqref>
        </x14:conditionalFormatting>
        <x14:conditionalFormatting xmlns:xm="http://schemas.microsoft.com/office/excel/2006/main">
          <x14:cfRule type="cellIs" priority="1193" operator="equal" id="{E00B8668-9A9C-4484-91EF-EC7E09C30005}">
            <xm:f>Listas!$A$2</xm:f>
            <x14:dxf>
              <font>
                <b/>
                <i val="0"/>
                <color rgb="FF9C0006"/>
              </font>
              <fill>
                <patternFill patternType="solid">
                  <bgColor rgb="FFFFC7CE"/>
                </patternFill>
              </fill>
            </x14:dxf>
          </x14:cfRule>
          <xm:sqref>C902:C911</xm:sqref>
        </x14:conditionalFormatting>
        <x14:conditionalFormatting xmlns:xm="http://schemas.microsoft.com/office/excel/2006/main">
          <x14:cfRule type="cellIs" priority="1192" operator="equal" id="{1B5EFBAE-13B8-42A0-8F5F-E6B48A83C70E}">
            <xm:f>Listas!$A$3</xm:f>
            <x14:dxf>
              <font>
                <b/>
                <i val="0"/>
                <color rgb="FF006100"/>
              </font>
              <fill>
                <patternFill patternType="solid">
                  <bgColor rgb="FFC6EFCE"/>
                </patternFill>
              </fill>
            </x14:dxf>
          </x14:cfRule>
          <xm:sqref>C902:C911</xm:sqref>
        </x14:conditionalFormatting>
        <x14:conditionalFormatting xmlns:xm="http://schemas.microsoft.com/office/excel/2006/main">
          <x14:cfRule type="cellIs" priority="1191" operator="equal" id="{9F2B9B6F-ACD4-4647-A60C-5D5F8926B1C0}">
            <xm:f>Listas!$A$2</xm:f>
            <x14:dxf>
              <font>
                <b/>
                <i val="0"/>
                <color rgb="FF9C0006"/>
              </font>
              <fill>
                <patternFill patternType="solid">
                  <bgColor rgb="FFFFC7CE"/>
                </patternFill>
              </fill>
            </x14:dxf>
          </x14:cfRule>
          <xm:sqref>C912:C918</xm:sqref>
        </x14:conditionalFormatting>
        <x14:conditionalFormatting xmlns:xm="http://schemas.microsoft.com/office/excel/2006/main">
          <x14:cfRule type="cellIs" priority="1190" operator="equal" id="{A9E60AA9-7E59-40E0-ABF6-BB14851226B7}">
            <xm:f>Listas!$A$3</xm:f>
            <x14:dxf>
              <font>
                <b/>
                <i val="0"/>
                <color rgb="FF006100"/>
              </font>
              <fill>
                <patternFill patternType="solid">
                  <bgColor rgb="FFC6EFCE"/>
                </patternFill>
              </fill>
            </x14:dxf>
          </x14:cfRule>
          <xm:sqref>C912:C918</xm:sqref>
        </x14:conditionalFormatting>
        <x14:conditionalFormatting xmlns:xm="http://schemas.microsoft.com/office/excel/2006/main">
          <x14:cfRule type="cellIs" priority="1183" operator="equal" id="{A1BFD65B-77A6-482A-8F9D-FEFE6C14C4A4}">
            <xm:f>Listas!$A$2</xm:f>
            <x14:dxf>
              <font>
                <b/>
                <i val="0"/>
                <color rgb="FF9C0006"/>
              </font>
              <fill>
                <patternFill patternType="solid">
                  <bgColor rgb="FFFFC7CE"/>
                </patternFill>
              </fill>
            </x14:dxf>
          </x14:cfRule>
          <xm:sqref>C919</xm:sqref>
        </x14:conditionalFormatting>
        <x14:conditionalFormatting xmlns:xm="http://schemas.microsoft.com/office/excel/2006/main">
          <x14:cfRule type="cellIs" priority="1182" operator="equal" id="{A9B835A3-C7CF-45A0-88E8-81C0FC8057AB}">
            <xm:f>Listas!$A$3</xm:f>
            <x14:dxf>
              <font>
                <b/>
                <i val="0"/>
                <color rgb="FF006100"/>
              </font>
              <fill>
                <patternFill patternType="solid">
                  <bgColor rgb="FFC6EFCE"/>
                </patternFill>
              </fill>
            </x14:dxf>
          </x14:cfRule>
          <xm:sqref>C919</xm:sqref>
        </x14:conditionalFormatting>
        <x14:conditionalFormatting xmlns:xm="http://schemas.microsoft.com/office/excel/2006/main">
          <x14:cfRule type="cellIs" priority="1181" operator="equal" id="{48474C9A-DDAF-47C5-A185-592D595053F4}">
            <xm:f>Listas!$A$2</xm:f>
            <x14:dxf>
              <font>
                <b/>
                <i val="0"/>
                <color rgb="FF9C0006"/>
              </font>
              <fill>
                <patternFill patternType="solid">
                  <bgColor rgb="FFFFC7CE"/>
                </patternFill>
              </fill>
            </x14:dxf>
          </x14:cfRule>
          <xm:sqref>C920</xm:sqref>
        </x14:conditionalFormatting>
        <x14:conditionalFormatting xmlns:xm="http://schemas.microsoft.com/office/excel/2006/main">
          <x14:cfRule type="cellIs" priority="1180" operator="equal" id="{3B1BC541-22FF-4A50-87B5-4EFB825B60E4}">
            <xm:f>Listas!$A$3</xm:f>
            <x14:dxf>
              <font>
                <b/>
                <i val="0"/>
                <color rgb="FF006100"/>
              </font>
              <fill>
                <patternFill patternType="solid">
                  <bgColor rgb="FFC6EFCE"/>
                </patternFill>
              </fill>
            </x14:dxf>
          </x14:cfRule>
          <xm:sqref>C920</xm:sqref>
        </x14:conditionalFormatting>
        <x14:conditionalFormatting xmlns:xm="http://schemas.microsoft.com/office/excel/2006/main">
          <x14:cfRule type="cellIs" priority="1177" operator="equal" id="{8CB998B3-209C-460C-BDEB-F5D1896ACBED}">
            <xm:f>Listas!$A$2</xm:f>
            <x14:dxf>
              <font>
                <b/>
                <i val="0"/>
                <color rgb="FF9C0006"/>
              </font>
              <fill>
                <patternFill patternType="solid">
                  <bgColor rgb="FFFFC7CE"/>
                </patternFill>
              </fill>
            </x14:dxf>
          </x14:cfRule>
          <xm:sqref>C921</xm:sqref>
        </x14:conditionalFormatting>
        <x14:conditionalFormatting xmlns:xm="http://schemas.microsoft.com/office/excel/2006/main">
          <x14:cfRule type="cellIs" priority="1176" operator="equal" id="{DE2F1C54-2013-418C-97A7-2C16DC6E45E0}">
            <xm:f>Listas!$A$3</xm:f>
            <x14:dxf>
              <font>
                <b/>
                <i val="0"/>
                <color rgb="FF006100"/>
              </font>
              <fill>
                <patternFill patternType="solid">
                  <bgColor rgb="FFC6EFCE"/>
                </patternFill>
              </fill>
            </x14:dxf>
          </x14:cfRule>
          <xm:sqref>C921</xm:sqref>
        </x14:conditionalFormatting>
        <x14:conditionalFormatting xmlns:xm="http://schemas.microsoft.com/office/excel/2006/main">
          <x14:cfRule type="cellIs" priority="1171" operator="equal" id="{ABBA91BA-BB10-4728-B09E-9BDFFA27177A}">
            <xm:f>Listas!$A$2</xm:f>
            <x14:dxf>
              <font>
                <b/>
                <i val="0"/>
                <color rgb="FF9C0006"/>
              </font>
              <fill>
                <patternFill patternType="solid">
                  <bgColor rgb="FFFFC7CE"/>
                </patternFill>
              </fill>
            </x14:dxf>
          </x14:cfRule>
          <xm:sqref>C936</xm:sqref>
        </x14:conditionalFormatting>
        <x14:conditionalFormatting xmlns:xm="http://schemas.microsoft.com/office/excel/2006/main">
          <x14:cfRule type="cellIs" priority="1170" operator="equal" id="{A94CA2E9-3C4A-4E4C-B4E0-673099DC1518}">
            <xm:f>Listas!$A$3</xm:f>
            <x14:dxf>
              <font>
                <b/>
                <i val="0"/>
                <color rgb="FF006100"/>
              </font>
              <fill>
                <patternFill patternType="solid">
                  <bgColor rgb="FFC6EFCE"/>
                </patternFill>
              </fill>
            </x14:dxf>
          </x14:cfRule>
          <xm:sqref>C936</xm:sqref>
        </x14:conditionalFormatting>
        <x14:conditionalFormatting xmlns:xm="http://schemas.microsoft.com/office/excel/2006/main">
          <x14:cfRule type="cellIs" priority="1169" operator="equal" id="{D74627F3-A5F1-4EB4-953E-EAE720739CA4}">
            <xm:f>Listas!$A$2</xm:f>
            <x14:dxf>
              <font>
                <b/>
                <i val="0"/>
                <color rgb="FF9C0006"/>
              </font>
              <fill>
                <patternFill patternType="solid">
                  <bgColor rgb="FFFFC7CE"/>
                </patternFill>
              </fill>
            </x14:dxf>
          </x14:cfRule>
          <xm:sqref>C937</xm:sqref>
        </x14:conditionalFormatting>
        <x14:conditionalFormatting xmlns:xm="http://schemas.microsoft.com/office/excel/2006/main">
          <x14:cfRule type="cellIs" priority="1168" operator="equal" id="{5AAAE124-F464-4B08-B49F-E4B5784178F1}">
            <xm:f>Listas!$A$3</xm:f>
            <x14:dxf>
              <font>
                <b/>
                <i val="0"/>
                <color rgb="FF006100"/>
              </font>
              <fill>
                <patternFill patternType="solid">
                  <bgColor rgb="FFC6EFCE"/>
                </patternFill>
              </fill>
            </x14:dxf>
          </x14:cfRule>
          <xm:sqref>C937</xm:sqref>
        </x14:conditionalFormatting>
        <x14:conditionalFormatting xmlns:xm="http://schemas.microsoft.com/office/excel/2006/main">
          <x14:cfRule type="cellIs" priority="1165" operator="equal" id="{B3B9D77E-D973-43D4-AD86-DF169A00DAAB}">
            <xm:f>Listas!$A$2</xm:f>
            <x14:dxf>
              <font>
                <b/>
                <i val="0"/>
                <color rgb="FF9C0006"/>
              </font>
              <fill>
                <patternFill patternType="solid">
                  <bgColor rgb="FFFFC7CE"/>
                </patternFill>
              </fill>
            </x14:dxf>
          </x14:cfRule>
          <xm:sqref>C938</xm:sqref>
        </x14:conditionalFormatting>
        <x14:conditionalFormatting xmlns:xm="http://schemas.microsoft.com/office/excel/2006/main">
          <x14:cfRule type="cellIs" priority="1164" operator="equal" id="{7FB3C91A-0A6F-4670-AB73-A2872F031AD6}">
            <xm:f>Listas!$A$3</xm:f>
            <x14:dxf>
              <font>
                <b/>
                <i val="0"/>
                <color rgb="FF006100"/>
              </font>
              <fill>
                <patternFill patternType="solid">
                  <bgColor rgb="FFC6EFCE"/>
                </patternFill>
              </fill>
            </x14:dxf>
          </x14:cfRule>
          <xm:sqref>C938</xm:sqref>
        </x14:conditionalFormatting>
        <x14:conditionalFormatting xmlns:xm="http://schemas.microsoft.com/office/excel/2006/main">
          <x14:cfRule type="cellIs" priority="1163" operator="equal" id="{44005D56-E1B9-48AB-A107-7BBA5CBE6565}">
            <xm:f>Listas!$A$2</xm:f>
            <x14:dxf>
              <font>
                <b/>
                <i val="0"/>
                <color rgb="FF9C0006"/>
              </font>
              <fill>
                <patternFill patternType="solid">
                  <bgColor rgb="FFFFC7CE"/>
                </patternFill>
              </fill>
            </x14:dxf>
          </x14:cfRule>
          <xm:sqref>C939</xm:sqref>
        </x14:conditionalFormatting>
        <x14:conditionalFormatting xmlns:xm="http://schemas.microsoft.com/office/excel/2006/main">
          <x14:cfRule type="cellIs" priority="1162" operator="equal" id="{74241F8C-9C04-4BA0-85EA-1F1C9F50379D}">
            <xm:f>Listas!$A$3</xm:f>
            <x14:dxf>
              <font>
                <b/>
                <i val="0"/>
                <color rgb="FF006100"/>
              </font>
              <fill>
                <patternFill patternType="solid">
                  <bgColor rgb="FFC6EFCE"/>
                </patternFill>
              </fill>
            </x14:dxf>
          </x14:cfRule>
          <xm:sqref>C939</xm:sqref>
        </x14:conditionalFormatting>
        <x14:conditionalFormatting xmlns:xm="http://schemas.microsoft.com/office/excel/2006/main">
          <x14:cfRule type="cellIs" priority="1161" operator="equal" id="{3696F7D9-5D65-48D3-872F-671F1FDD439E}">
            <xm:f>Listas!$A$2</xm:f>
            <x14:dxf>
              <font>
                <b/>
                <i val="0"/>
                <color rgb="FF9C0006"/>
              </font>
              <fill>
                <patternFill patternType="solid">
                  <bgColor rgb="FFFFC7CE"/>
                </patternFill>
              </fill>
            </x14:dxf>
          </x14:cfRule>
          <xm:sqref>C941:C942</xm:sqref>
        </x14:conditionalFormatting>
        <x14:conditionalFormatting xmlns:xm="http://schemas.microsoft.com/office/excel/2006/main">
          <x14:cfRule type="cellIs" priority="1160" operator="equal" id="{6DAA6362-0CD3-418B-BE04-F12C7708C320}">
            <xm:f>Listas!$A$3</xm:f>
            <x14:dxf>
              <font>
                <b/>
                <i val="0"/>
                <color rgb="FF006100"/>
              </font>
              <fill>
                <patternFill patternType="solid">
                  <bgColor rgb="FFC6EFCE"/>
                </patternFill>
              </fill>
            </x14:dxf>
          </x14:cfRule>
          <xm:sqref>C941:C942</xm:sqref>
        </x14:conditionalFormatting>
        <x14:conditionalFormatting xmlns:xm="http://schemas.microsoft.com/office/excel/2006/main">
          <x14:cfRule type="cellIs" priority="1159" operator="equal" id="{ABEFC68D-2A1E-4F19-B474-BCF8F6C6DE48}">
            <xm:f>Listas!$A$2</xm:f>
            <x14:dxf>
              <font>
                <b/>
                <i val="0"/>
                <color rgb="FF9C0006"/>
              </font>
              <fill>
                <patternFill patternType="solid">
                  <bgColor rgb="FFFFC7CE"/>
                </patternFill>
              </fill>
            </x14:dxf>
          </x14:cfRule>
          <xm:sqref>C944</xm:sqref>
        </x14:conditionalFormatting>
        <x14:conditionalFormatting xmlns:xm="http://schemas.microsoft.com/office/excel/2006/main">
          <x14:cfRule type="cellIs" priority="1158" operator="equal" id="{BBBE1D2B-B25D-42E8-BA70-5FC5105288B2}">
            <xm:f>Listas!$A$3</xm:f>
            <x14:dxf>
              <font>
                <b/>
                <i val="0"/>
                <color rgb="FF006100"/>
              </font>
              <fill>
                <patternFill patternType="solid">
                  <bgColor rgb="FFC6EFCE"/>
                </patternFill>
              </fill>
            </x14:dxf>
          </x14:cfRule>
          <xm:sqref>C944</xm:sqref>
        </x14:conditionalFormatting>
        <x14:conditionalFormatting xmlns:xm="http://schemas.microsoft.com/office/excel/2006/main">
          <x14:cfRule type="cellIs" priority="1157" operator="equal" id="{8B51FE5A-F168-4A53-962A-29D55D742ADC}">
            <xm:f>Listas!$A$2</xm:f>
            <x14:dxf>
              <font>
                <b/>
                <i val="0"/>
                <color rgb="FF9C0006"/>
              </font>
              <fill>
                <patternFill patternType="solid">
                  <bgColor rgb="FFFFC7CE"/>
                </patternFill>
              </fill>
            </x14:dxf>
          </x14:cfRule>
          <xm:sqref>C945</xm:sqref>
        </x14:conditionalFormatting>
        <x14:conditionalFormatting xmlns:xm="http://schemas.microsoft.com/office/excel/2006/main">
          <x14:cfRule type="cellIs" priority="1156" operator="equal" id="{0113B14A-6D20-49EE-9E7E-9B0639055688}">
            <xm:f>Listas!$A$3</xm:f>
            <x14:dxf>
              <font>
                <b/>
                <i val="0"/>
                <color rgb="FF006100"/>
              </font>
              <fill>
                <patternFill patternType="solid">
                  <bgColor rgb="FFC6EFCE"/>
                </patternFill>
              </fill>
            </x14:dxf>
          </x14:cfRule>
          <xm:sqref>C945</xm:sqref>
        </x14:conditionalFormatting>
        <x14:conditionalFormatting xmlns:xm="http://schemas.microsoft.com/office/excel/2006/main">
          <x14:cfRule type="cellIs" priority="1155" operator="equal" id="{790B4E4A-A27F-4135-9192-C03CABB30AEF}">
            <xm:f>Listas!$A$2</xm:f>
            <x14:dxf>
              <font>
                <b/>
                <i val="0"/>
                <color rgb="FF9C0006"/>
              </font>
              <fill>
                <patternFill patternType="solid">
                  <bgColor rgb="FFFFC7CE"/>
                </patternFill>
              </fill>
            </x14:dxf>
          </x14:cfRule>
          <xm:sqref>C946</xm:sqref>
        </x14:conditionalFormatting>
        <x14:conditionalFormatting xmlns:xm="http://schemas.microsoft.com/office/excel/2006/main">
          <x14:cfRule type="cellIs" priority="1154" operator="equal" id="{08FC08AD-4819-4F98-85A7-DDB7AA84882E}">
            <xm:f>Listas!$A$3</xm:f>
            <x14:dxf>
              <font>
                <b/>
                <i val="0"/>
                <color rgb="FF006100"/>
              </font>
              <fill>
                <patternFill patternType="solid">
                  <bgColor rgb="FFC6EFCE"/>
                </patternFill>
              </fill>
            </x14:dxf>
          </x14:cfRule>
          <xm:sqref>C946</xm:sqref>
        </x14:conditionalFormatting>
        <x14:conditionalFormatting xmlns:xm="http://schemas.microsoft.com/office/excel/2006/main">
          <x14:cfRule type="cellIs" priority="1153" operator="equal" id="{4DDC9EC0-E40D-4134-9432-284B61E71B4E}">
            <xm:f>Listas!$A$2</xm:f>
            <x14:dxf>
              <font>
                <b/>
                <i val="0"/>
                <color rgb="FF9C0006"/>
              </font>
              <fill>
                <patternFill patternType="solid">
                  <bgColor rgb="FFFFC7CE"/>
                </patternFill>
              </fill>
            </x14:dxf>
          </x14:cfRule>
          <xm:sqref>C948</xm:sqref>
        </x14:conditionalFormatting>
        <x14:conditionalFormatting xmlns:xm="http://schemas.microsoft.com/office/excel/2006/main">
          <x14:cfRule type="cellIs" priority="1152" operator="equal" id="{FCE7FCF3-5C0C-462B-B07D-F2ACF53ACCAB}">
            <xm:f>Listas!$A$3</xm:f>
            <x14:dxf>
              <font>
                <b/>
                <i val="0"/>
                <color rgb="FF006100"/>
              </font>
              <fill>
                <patternFill patternType="solid">
                  <bgColor rgb="FFC6EFCE"/>
                </patternFill>
              </fill>
            </x14:dxf>
          </x14:cfRule>
          <xm:sqref>C948</xm:sqref>
        </x14:conditionalFormatting>
        <x14:conditionalFormatting xmlns:xm="http://schemas.microsoft.com/office/excel/2006/main">
          <x14:cfRule type="cellIs" priority="1151" operator="equal" id="{0A2F9B4D-536D-4932-BC02-FD963FADF331}">
            <xm:f>Listas!$A$2</xm:f>
            <x14:dxf>
              <font>
                <b/>
                <i val="0"/>
                <color rgb="FF9C0006"/>
              </font>
              <fill>
                <patternFill patternType="solid">
                  <bgColor rgb="FFFFC7CE"/>
                </patternFill>
              </fill>
            </x14:dxf>
          </x14:cfRule>
          <xm:sqref>C943</xm:sqref>
        </x14:conditionalFormatting>
        <x14:conditionalFormatting xmlns:xm="http://schemas.microsoft.com/office/excel/2006/main">
          <x14:cfRule type="cellIs" priority="1150" operator="equal" id="{08D649AC-3F7E-48DA-8A45-BEBF8B3DA11D}">
            <xm:f>Listas!$A$3</xm:f>
            <x14:dxf>
              <font>
                <b/>
                <i val="0"/>
                <color rgb="FF006100"/>
              </font>
              <fill>
                <patternFill patternType="solid">
                  <bgColor rgb="FFC6EFCE"/>
                </patternFill>
              </fill>
            </x14:dxf>
          </x14:cfRule>
          <xm:sqref>C943</xm:sqref>
        </x14:conditionalFormatting>
        <x14:conditionalFormatting xmlns:xm="http://schemas.microsoft.com/office/excel/2006/main">
          <x14:cfRule type="cellIs" priority="1149" operator="equal" id="{14267904-E565-45A7-8446-58C000CBCEDF}">
            <xm:f>Listas!$A$2</xm:f>
            <x14:dxf>
              <font>
                <b/>
                <i val="0"/>
                <color rgb="FF9C0006"/>
              </font>
              <fill>
                <patternFill patternType="solid">
                  <bgColor rgb="FFFFC7CE"/>
                </patternFill>
              </fill>
            </x14:dxf>
          </x14:cfRule>
          <xm:sqref>C940</xm:sqref>
        </x14:conditionalFormatting>
        <x14:conditionalFormatting xmlns:xm="http://schemas.microsoft.com/office/excel/2006/main">
          <x14:cfRule type="cellIs" priority="1148" operator="equal" id="{F1061F20-1ACC-4F34-8DBA-320CCD37BA6B}">
            <xm:f>Listas!$A$3</xm:f>
            <x14:dxf>
              <font>
                <b/>
                <i val="0"/>
                <color rgb="FF006100"/>
              </font>
              <fill>
                <patternFill patternType="solid">
                  <bgColor rgb="FFC6EFCE"/>
                </patternFill>
              </fill>
            </x14:dxf>
          </x14:cfRule>
          <xm:sqref>C940</xm:sqref>
        </x14:conditionalFormatting>
        <x14:conditionalFormatting xmlns:xm="http://schemas.microsoft.com/office/excel/2006/main">
          <x14:cfRule type="cellIs" priority="1147" operator="equal" id="{2BFA741F-3987-4846-9D99-5B5516E5A6C6}">
            <xm:f>Listas!$A$2</xm:f>
            <x14:dxf>
              <font>
                <b/>
                <i val="0"/>
                <color rgb="FF9C0006"/>
              </font>
              <fill>
                <patternFill patternType="solid">
                  <bgColor rgb="FFFFC7CE"/>
                </patternFill>
              </fill>
            </x14:dxf>
          </x14:cfRule>
          <xm:sqref>C947</xm:sqref>
        </x14:conditionalFormatting>
        <x14:conditionalFormatting xmlns:xm="http://schemas.microsoft.com/office/excel/2006/main">
          <x14:cfRule type="cellIs" priority="1146" operator="equal" id="{275AFE4B-42C4-45D8-8D1C-9F4D32DA614E}">
            <xm:f>Listas!$A$3</xm:f>
            <x14:dxf>
              <font>
                <b/>
                <i val="0"/>
                <color rgb="FF006100"/>
              </font>
              <fill>
                <patternFill patternType="solid">
                  <bgColor rgb="FFC6EFCE"/>
                </patternFill>
              </fill>
            </x14:dxf>
          </x14:cfRule>
          <xm:sqref>C947</xm:sqref>
        </x14:conditionalFormatting>
        <x14:conditionalFormatting xmlns:xm="http://schemas.microsoft.com/office/excel/2006/main">
          <x14:cfRule type="cellIs" priority="1139" operator="equal" id="{AE506402-743E-4995-89E5-544A553702DD}">
            <xm:f>Listas!$A$2</xm:f>
            <x14:dxf>
              <font>
                <b/>
                <i val="0"/>
                <color rgb="FF9C0006"/>
              </font>
              <fill>
                <patternFill patternType="solid">
                  <bgColor rgb="FFFFC7CE"/>
                </patternFill>
              </fill>
            </x14:dxf>
          </x14:cfRule>
          <xm:sqref>C949</xm:sqref>
        </x14:conditionalFormatting>
        <x14:conditionalFormatting xmlns:xm="http://schemas.microsoft.com/office/excel/2006/main">
          <x14:cfRule type="cellIs" priority="1138" operator="equal" id="{458C793A-FC3A-491B-85B0-28BF6BD5D24C}">
            <xm:f>Listas!$A$3</xm:f>
            <x14:dxf>
              <font>
                <b/>
                <i val="0"/>
                <color rgb="FF006100"/>
              </font>
              <fill>
                <patternFill patternType="solid">
                  <bgColor rgb="FFC6EFCE"/>
                </patternFill>
              </fill>
            </x14:dxf>
          </x14:cfRule>
          <xm:sqref>C949</xm:sqref>
        </x14:conditionalFormatting>
        <x14:conditionalFormatting xmlns:xm="http://schemas.microsoft.com/office/excel/2006/main">
          <x14:cfRule type="cellIs" priority="1137" operator="equal" id="{E308BCB2-03AE-44DD-8E7B-10EBC009B289}">
            <xm:f>Listas!$A$2</xm:f>
            <x14:dxf>
              <font>
                <b/>
                <i val="0"/>
                <color rgb="FF9C0006"/>
              </font>
              <fill>
                <patternFill patternType="solid">
                  <bgColor rgb="FFFFC7CE"/>
                </patternFill>
              </fill>
            </x14:dxf>
          </x14:cfRule>
          <xm:sqref>C950:C954</xm:sqref>
        </x14:conditionalFormatting>
        <x14:conditionalFormatting xmlns:xm="http://schemas.microsoft.com/office/excel/2006/main">
          <x14:cfRule type="cellIs" priority="1136" operator="equal" id="{F852BDC0-9BFD-4FB2-BB46-B98B35C301D1}">
            <xm:f>Listas!$A$3</xm:f>
            <x14:dxf>
              <font>
                <b/>
                <i val="0"/>
                <color rgb="FF006100"/>
              </font>
              <fill>
                <patternFill patternType="solid">
                  <bgColor rgb="FFC6EFCE"/>
                </patternFill>
              </fill>
            </x14:dxf>
          </x14:cfRule>
          <xm:sqref>C950:C954</xm:sqref>
        </x14:conditionalFormatting>
        <x14:conditionalFormatting xmlns:xm="http://schemas.microsoft.com/office/excel/2006/main">
          <x14:cfRule type="cellIs" priority="1133" operator="equal" id="{F94A8F1F-0F69-4283-8F1C-B68CAF879ACB}">
            <xm:f>Listas!$A$2</xm:f>
            <x14:dxf>
              <font>
                <b/>
                <i val="0"/>
                <color rgb="FF9C0006"/>
              </font>
              <fill>
                <patternFill patternType="solid">
                  <bgColor rgb="FFFFC7CE"/>
                </patternFill>
              </fill>
            </x14:dxf>
          </x14:cfRule>
          <xm:sqref>C957</xm:sqref>
        </x14:conditionalFormatting>
        <x14:conditionalFormatting xmlns:xm="http://schemas.microsoft.com/office/excel/2006/main">
          <x14:cfRule type="cellIs" priority="1132" operator="equal" id="{25190BDE-B125-4786-ABC9-2EDFE3193773}">
            <xm:f>Listas!$A$3</xm:f>
            <x14:dxf>
              <font>
                <b/>
                <i val="0"/>
                <color rgb="FF006100"/>
              </font>
              <fill>
                <patternFill patternType="solid">
                  <bgColor rgb="FFC6EFCE"/>
                </patternFill>
              </fill>
            </x14:dxf>
          </x14:cfRule>
          <xm:sqref>C957</xm:sqref>
        </x14:conditionalFormatting>
        <x14:conditionalFormatting xmlns:xm="http://schemas.microsoft.com/office/excel/2006/main">
          <x14:cfRule type="cellIs" priority="1126" operator="equal" id="{ACFF660F-7B6E-4B0F-839A-961FAEB3D530}">
            <xm:f>Listas!$A$3</xm:f>
            <x14:dxf>
              <font>
                <b/>
                <i val="0"/>
                <color rgb="FF006100"/>
              </font>
              <fill>
                <patternFill patternType="solid">
                  <bgColor rgb="FFC6EFCE"/>
                </patternFill>
              </fill>
            </x14:dxf>
          </x14:cfRule>
          <x14:cfRule type="cellIs" priority="1127" operator="equal" id="{CD3C2B17-7DD1-4957-A2EB-DFE5836116A0}">
            <xm:f>Listas!$A$2</xm:f>
            <x14:dxf>
              <font>
                <b/>
                <i val="0"/>
                <color rgb="FF9C0006"/>
              </font>
              <fill>
                <patternFill patternType="solid">
                  <bgColor rgb="FFFFC7CE"/>
                </patternFill>
              </fill>
            </x14:dxf>
          </x14:cfRule>
          <xm:sqref>C955</xm:sqref>
        </x14:conditionalFormatting>
        <x14:conditionalFormatting xmlns:xm="http://schemas.microsoft.com/office/excel/2006/main">
          <x14:cfRule type="cellIs" priority="1123" operator="equal" id="{36B5F4DA-F840-4E05-A847-D37A4687B649}">
            <xm:f>Listas!$A$2</xm:f>
            <x14:dxf>
              <font>
                <b/>
                <i val="0"/>
                <color rgb="FF9C0006"/>
              </font>
              <fill>
                <patternFill patternType="solid">
                  <bgColor rgb="FFFFC7CE"/>
                </patternFill>
              </fill>
            </x14:dxf>
          </x14:cfRule>
          <xm:sqref>C956</xm:sqref>
        </x14:conditionalFormatting>
        <x14:conditionalFormatting xmlns:xm="http://schemas.microsoft.com/office/excel/2006/main">
          <x14:cfRule type="cellIs" priority="1122" operator="equal" id="{02364C52-CBE1-4D29-BB40-48AAB8F5840E}">
            <xm:f>Listas!$A$3</xm:f>
            <x14:dxf>
              <font>
                <b/>
                <i val="0"/>
                <color rgb="FF006100"/>
              </font>
              <fill>
                <patternFill patternType="solid">
                  <bgColor rgb="FFC6EFCE"/>
                </patternFill>
              </fill>
            </x14:dxf>
          </x14:cfRule>
          <xm:sqref>C956</xm:sqref>
        </x14:conditionalFormatting>
        <x14:conditionalFormatting xmlns:xm="http://schemas.microsoft.com/office/excel/2006/main">
          <x14:cfRule type="cellIs" priority="1121" operator="equal" id="{D8F237F3-99EF-410A-997F-9B2597825039}">
            <xm:f>Listas!$A$2</xm:f>
            <x14:dxf>
              <font>
                <b/>
                <i val="0"/>
                <color rgb="FF9C0006"/>
              </font>
              <fill>
                <patternFill patternType="solid">
                  <bgColor rgb="FFFFC7CE"/>
                </patternFill>
              </fill>
            </x14:dxf>
          </x14:cfRule>
          <xm:sqref>C958</xm:sqref>
        </x14:conditionalFormatting>
        <x14:conditionalFormatting xmlns:xm="http://schemas.microsoft.com/office/excel/2006/main">
          <x14:cfRule type="cellIs" priority="1120" operator="equal" id="{5A3214C8-C7A3-42BB-B4D3-CA5C1E785919}">
            <xm:f>Listas!$A$3</xm:f>
            <x14:dxf>
              <font>
                <b/>
                <i val="0"/>
                <color rgb="FF006100"/>
              </font>
              <fill>
                <patternFill patternType="solid">
                  <bgColor rgb="FFC6EFCE"/>
                </patternFill>
              </fill>
            </x14:dxf>
          </x14:cfRule>
          <xm:sqref>C958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50AA0CBC-363A-40E2-B1A6-65CD883FD135}">
          <x14:formula1>
            <xm:f>Listas!$A$12:$A$19</xm:f>
          </x14:formula1>
          <xm:sqref>C956:C1048576 C779:C954 C576:C777 C331:C574</xm:sqref>
        </x14:dataValidation>
        <x14:dataValidation type="list" allowBlank="1" showInputMessage="1" showErrorMessage="1" xr:uid="{67C6818E-521B-4438-AFA9-B8EE7E63DED5}">
          <x14:formula1>
            <xm:f>Listas!$A$12:$A$21</xm:f>
          </x14:formula1>
          <xm:sqref>C575</xm:sqref>
        </x14:dataValidation>
        <x14:dataValidation type="list" allowBlank="1" showInputMessage="1" showErrorMessage="1" xr:uid="{26BC3FAF-B505-4B5B-BFB8-FC00F5A1850E}">
          <x14:formula1>
            <xm:f>Listas!$A$12:$A$23</xm:f>
          </x14:formula1>
          <xm:sqref>C955 C2:C330</xm:sqref>
        </x14:dataValidation>
        <x14:dataValidation type="list" allowBlank="1" showInputMessage="1" showErrorMessage="1" xr:uid="{7277A401-EFF1-4675-B89F-76D00FFDE82B}">
          <x14:formula1>
            <xm:f>Listas!$A$12:$A$26</xm:f>
          </x14:formula1>
          <xm:sqref>C778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22C070-31C4-4E70-B034-7F8FEE004B2C}">
  <dimension ref="A1:J17"/>
  <sheetViews>
    <sheetView topLeftCell="A2" workbookViewId="0">
      <selection activeCell="H11" sqref="H11"/>
    </sheetView>
  </sheetViews>
  <sheetFormatPr baseColWidth="10" defaultColWidth="9.140625" defaultRowHeight="15" x14ac:dyDescent="0.25"/>
  <cols>
    <col min="1" max="1" width="13.42578125" customWidth="1"/>
    <col min="2" max="2" width="15.140625" customWidth="1"/>
    <col min="3" max="3" width="19.140625" customWidth="1"/>
    <col min="4" max="4" width="11.7109375" customWidth="1"/>
    <col min="5" max="5" width="15.140625" customWidth="1"/>
    <col min="6" max="6" width="23" customWidth="1"/>
    <col min="7" max="7" width="42.5703125" customWidth="1"/>
    <col min="8" max="8" width="16.7109375" customWidth="1"/>
    <col min="9" max="9" width="18" customWidth="1"/>
  </cols>
  <sheetData>
    <row r="1" spans="1:10" ht="45" x14ac:dyDescent="0.25">
      <c r="A1" s="48" t="s">
        <v>0</v>
      </c>
      <c r="B1" s="48" t="s">
        <v>1</v>
      </c>
      <c r="C1" s="49" t="s">
        <v>2</v>
      </c>
      <c r="D1" s="48" t="s">
        <v>3</v>
      </c>
      <c r="E1" s="48" t="s">
        <v>4</v>
      </c>
      <c r="F1" s="48" t="s">
        <v>5</v>
      </c>
      <c r="G1" s="48" t="s">
        <v>8</v>
      </c>
      <c r="H1" s="48" t="s">
        <v>10</v>
      </c>
      <c r="I1" s="48" t="s">
        <v>11</v>
      </c>
      <c r="J1" s="50"/>
    </row>
    <row r="2" spans="1:10" ht="75" x14ac:dyDescent="0.25">
      <c r="A2" s="47">
        <v>2156828</v>
      </c>
      <c r="B2" s="41" t="s">
        <v>15</v>
      </c>
      <c r="C2" s="42">
        <v>46218.655416666668</v>
      </c>
      <c r="D2" s="26">
        <v>10</v>
      </c>
      <c r="E2" s="39">
        <f>IF(C2="","",WORKDAY((C2),D2,Listas!$G$2:$G$75))</f>
        <v>46233</v>
      </c>
      <c r="F2" s="26" t="s">
        <v>16</v>
      </c>
      <c r="G2" s="28" t="s">
        <v>261</v>
      </c>
      <c r="H2" s="22">
        <v>2182988</v>
      </c>
      <c r="I2" s="23">
        <v>46238</v>
      </c>
      <c r="J2" s="15"/>
    </row>
    <row r="3" spans="1:10" ht="30" x14ac:dyDescent="0.25">
      <c r="A3" s="47">
        <v>2177807</v>
      </c>
      <c r="B3" s="41" t="s">
        <v>15</v>
      </c>
      <c r="C3" s="42">
        <v>46220.725856481484</v>
      </c>
      <c r="D3" s="26">
        <v>10</v>
      </c>
      <c r="E3" s="39">
        <f>IF(C3="","",WORKDAY((C3),D3,Listas!$G$2:$G$75))</f>
        <v>46237</v>
      </c>
      <c r="F3" s="26" t="s">
        <v>16</v>
      </c>
      <c r="G3" s="28" t="s">
        <v>262</v>
      </c>
      <c r="H3" s="22">
        <v>2185458</v>
      </c>
      <c r="I3" s="23">
        <v>46244</v>
      </c>
      <c r="J3" s="15"/>
    </row>
    <row r="4" spans="1:10" ht="30" x14ac:dyDescent="0.25">
      <c r="A4" s="47">
        <v>2178262</v>
      </c>
      <c r="B4" s="41" t="s">
        <v>15</v>
      </c>
      <c r="C4" s="42">
        <v>46224.560671296298</v>
      </c>
      <c r="D4" s="26">
        <v>10</v>
      </c>
      <c r="E4" s="39">
        <f>IF(C4="","",WORKDAY((C4),D4,Listas!$G$2:$G$75))</f>
        <v>46238</v>
      </c>
      <c r="F4" s="26" t="s">
        <v>16</v>
      </c>
      <c r="G4" s="28" t="s">
        <v>263</v>
      </c>
      <c r="H4" s="22">
        <v>2188708</v>
      </c>
      <c r="I4" s="23">
        <v>46254</v>
      </c>
      <c r="J4" s="15"/>
    </row>
    <row r="5" spans="1:10" ht="45" x14ac:dyDescent="0.25">
      <c r="A5" s="47">
        <v>2179359</v>
      </c>
      <c r="B5" s="41" t="s">
        <v>15</v>
      </c>
      <c r="C5" s="42">
        <v>46226.662743055553</v>
      </c>
      <c r="D5" s="26">
        <v>15</v>
      </c>
      <c r="E5" s="39">
        <f>IF(C5="","",WORKDAY((C5),D5,Listas!$G$2:$G$75))</f>
        <v>46248</v>
      </c>
      <c r="F5" s="26" t="s">
        <v>54</v>
      </c>
      <c r="G5" s="28" t="s">
        <v>265</v>
      </c>
      <c r="H5" s="22">
        <v>2187236</v>
      </c>
      <c r="I5" s="23">
        <v>46247</v>
      </c>
      <c r="J5" s="15"/>
    </row>
    <row r="6" spans="1:10" ht="45" x14ac:dyDescent="0.25">
      <c r="A6" s="47">
        <v>2180608</v>
      </c>
      <c r="B6" s="41" t="s">
        <v>15</v>
      </c>
      <c r="C6" s="42">
        <v>46231.643611111111</v>
      </c>
      <c r="D6" s="26">
        <v>15</v>
      </c>
      <c r="E6" s="39">
        <f>IF(C6="","",WORKDAY((C6),D6,Listas!$G$2:$G$75))</f>
        <v>46254</v>
      </c>
      <c r="F6" s="26" t="s">
        <v>54</v>
      </c>
      <c r="G6" s="28" t="s">
        <v>266</v>
      </c>
      <c r="H6" s="22">
        <v>2188775</v>
      </c>
      <c r="I6" s="23">
        <v>46254</v>
      </c>
      <c r="J6" s="15"/>
    </row>
    <row r="7" spans="1:10" ht="45" x14ac:dyDescent="0.25">
      <c r="A7" s="46">
        <v>2185332</v>
      </c>
      <c r="B7" s="41" t="s">
        <v>264</v>
      </c>
      <c r="C7" s="42">
        <v>46244.604803240742</v>
      </c>
      <c r="D7" s="26">
        <v>10</v>
      </c>
      <c r="E7" s="39">
        <f>IF(C7="","",WORKDAY((C7),D7,Listas!$G$2:$G$75))</f>
        <v>46259</v>
      </c>
      <c r="F7" s="26" t="s">
        <v>16</v>
      </c>
      <c r="G7" s="28" t="s">
        <v>267</v>
      </c>
      <c r="H7" s="22"/>
      <c r="I7" s="23"/>
      <c r="J7" s="15"/>
    </row>
    <row r="8" spans="1:10" ht="30" x14ac:dyDescent="0.25">
      <c r="A8" s="47">
        <v>2186149</v>
      </c>
      <c r="B8" s="41" t="s">
        <v>15</v>
      </c>
      <c r="C8" s="42">
        <v>46246.39166666667</v>
      </c>
      <c r="D8" s="26">
        <v>15</v>
      </c>
      <c r="E8" s="39">
        <f>IF(C8="","",WORKDAY((C8),D8,Listas!$G$2:$G$75))</f>
        <v>46268</v>
      </c>
      <c r="F8" s="26" t="s">
        <v>228</v>
      </c>
      <c r="G8" s="28" t="s">
        <v>268</v>
      </c>
      <c r="H8" s="22">
        <v>2187804</v>
      </c>
      <c r="I8" s="23">
        <v>46252</v>
      </c>
      <c r="J8" s="15"/>
    </row>
    <row r="9" spans="1:10" ht="45" x14ac:dyDescent="0.25">
      <c r="A9" s="47">
        <v>2186727</v>
      </c>
      <c r="B9" s="41" t="s">
        <v>264</v>
      </c>
      <c r="C9" s="42">
        <v>46247.399270833332</v>
      </c>
      <c r="D9" s="26">
        <v>15</v>
      </c>
      <c r="E9" s="39">
        <f>IF(C9="","",WORKDAY((C9),D9,Listas!$G$2:$G$75))</f>
        <v>46269</v>
      </c>
      <c r="F9" s="26" t="s">
        <v>216</v>
      </c>
      <c r="G9" s="28" t="s">
        <v>270</v>
      </c>
      <c r="H9" s="22"/>
      <c r="I9" s="23"/>
      <c r="J9" s="15"/>
    </row>
    <row r="10" spans="1:10" ht="30" x14ac:dyDescent="0.25">
      <c r="A10" s="47">
        <v>2189281</v>
      </c>
      <c r="B10" s="41" t="s">
        <v>264</v>
      </c>
      <c r="C10" s="42">
        <v>46255.522314814814</v>
      </c>
      <c r="D10" s="26">
        <v>15</v>
      </c>
      <c r="E10" s="39">
        <f>IF(C10="","",WORKDAY((C10),D10,Listas!$G$2:$G$75))</f>
        <v>46276</v>
      </c>
      <c r="F10" s="26" t="s">
        <v>228</v>
      </c>
      <c r="G10" s="28" t="s">
        <v>274</v>
      </c>
      <c r="H10" s="22"/>
      <c r="I10" s="23"/>
      <c r="J10" s="15"/>
    </row>
    <row r="11" spans="1:10" ht="30" x14ac:dyDescent="0.25">
      <c r="A11" s="47">
        <v>2189303</v>
      </c>
      <c r="B11" s="41" t="s">
        <v>264</v>
      </c>
      <c r="C11" s="42">
        <v>46255.541446759256</v>
      </c>
      <c r="D11" s="26">
        <v>15</v>
      </c>
      <c r="E11" s="39">
        <f>IF(C11="","",WORKDAY((C11),D11,Listas!$G$2:$G$75))</f>
        <v>46276</v>
      </c>
      <c r="F11" s="26" t="s">
        <v>54</v>
      </c>
      <c r="G11" s="28" t="s">
        <v>275</v>
      </c>
      <c r="H11" s="22"/>
      <c r="I11" s="23"/>
      <c r="J11" s="15"/>
    </row>
    <row r="12" spans="1:10" ht="30" x14ac:dyDescent="0.25">
      <c r="A12" s="47">
        <v>2190567</v>
      </c>
      <c r="B12" s="41" t="s">
        <v>264</v>
      </c>
      <c r="C12" s="42">
        <v>46260.438888888886</v>
      </c>
      <c r="D12" s="26">
        <v>10</v>
      </c>
      <c r="E12" s="39">
        <f>IF(C12="","",WORKDAY((C12),D12,Listas!$G$2:$G$75))</f>
        <v>46274</v>
      </c>
      <c r="F12" s="26" t="s">
        <v>16</v>
      </c>
      <c r="G12" s="28" t="s">
        <v>271</v>
      </c>
      <c r="H12" s="22"/>
      <c r="I12" s="23"/>
      <c r="J12" s="15"/>
    </row>
    <row r="13" spans="1:10" ht="45" x14ac:dyDescent="0.25">
      <c r="A13" s="47">
        <v>2190582</v>
      </c>
      <c r="B13" s="41" t="s">
        <v>264</v>
      </c>
      <c r="C13" s="42">
        <v>46260.460520833331</v>
      </c>
      <c r="D13" s="26">
        <v>15</v>
      </c>
      <c r="E13" s="39">
        <f>IF(C13="","",WORKDAY((C13),D13,Listas!$G$2:$G$75))</f>
        <v>46281</v>
      </c>
      <c r="F13" s="26" t="s">
        <v>54</v>
      </c>
      <c r="G13" s="28" t="s">
        <v>276</v>
      </c>
      <c r="H13" s="22"/>
      <c r="I13" s="23"/>
    </row>
    <row r="14" spans="1:10" ht="75" x14ac:dyDescent="0.25">
      <c r="A14" s="47">
        <v>2190596</v>
      </c>
      <c r="B14" s="41" t="s">
        <v>264</v>
      </c>
      <c r="C14" s="42">
        <v>46260.468518518515</v>
      </c>
      <c r="D14" s="26">
        <v>10</v>
      </c>
      <c r="E14" s="39">
        <f>IF(C14="","",WORKDAY((C14),D14,Listas!$G$2:$G$75))</f>
        <v>46274</v>
      </c>
      <c r="F14" s="26" t="s">
        <v>16</v>
      </c>
      <c r="G14" s="28" t="s">
        <v>272</v>
      </c>
      <c r="H14" s="22"/>
      <c r="I14" s="23"/>
    </row>
    <row r="15" spans="1:10" ht="75" x14ac:dyDescent="0.25">
      <c r="A15" s="47">
        <v>2190685</v>
      </c>
      <c r="B15" s="41" t="s">
        <v>264</v>
      </c>
      <c r="C15" s="42">
        <v>46260.612326388888</v>
      </c>
      <c r="D15" s="26">
        <v>10</v>
      </c>
      <c r="E15" s="39">
        <f>IF(C15="","",WORKDAY((C15),D15,Listas!$G$2:$G$75))</f>
        <v>46274</v>
      </c>
      <c r="F15" s="26" t="s">
        <v>16</v>
      </c>
      <c r="G15" s="28" t="s">
        <v>273</v>
      </c>
      <c r="H15" s="22"/>
      <c r="I15" s="23"/>
    </row>
    <row r="16" spans="1:10" ht="60" x14ac:dyDescent="0.25">
      <c r="A16" s="47">
        <v>2190877</v>
      </c>
      <c r="B16" s="41" t="s">
        <v>264</v>
      </c>
      <c r="C16" s="42">
        <v>46261.341041666667</v>
      </c>
      <c r="D16" s="26">
        <v>5</v>
      </c>
      <c r="E16" s="39">
        <f>IF(C16="","",WORKDAY((C16),D16,Listas!$G$2:$G$75))</f>
        <v>46268</v>
      </c>
      <c r="F16" s="26" t="s">
        <v>208</v>
      </c>
      <c r="G16" s="28" t="s">
        <v>269</v>
      </c>
      <c r="H16" s="22"/>
      <c r="I16" s="23"/>
    </row>
    <row r="17" spans="1:9" ht="45" x14ac:dyDescent="0.25">
      <c r="A17" s="44">
        <v>2191372</v>
      </c>
      <c r="B17" s="45" t="s">
        <v>264</v>
      </c>
      <c r="C17" s="43">
        <v>46262.373564814814</v>
      </c>
      <c r="D17" s="27">
        <v>15</v>
      </c>
      <c r="E17" s="38">
        <f>IF(C17="","",WORKDAY((C17),D17,Listas!$G$2:$G$75))</f>
        <v>46283</v>
      </c>
      <c r="F17" s="27" t="s">
        <v>54</v>
      </c>
      <c r="G17" s="29" t="s">
        <v>277</v>
      </c>
      <c r="H17" s="24"/>
      <c r="I17" s="25"/>
    </row>
  </sheetData>
  <conditionalFormatting sqref="C2:C9">
    <cfRule type="expression" dxfId="45" priority="31">
      <formula>AND(C2&lt;&gt;"",WEEKDAY(C2,2)&gt;5)</formula>
    </cfRule>
  </conditionalFormatting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43" operator="equal" id="{D2245EC5-4E4F-40E9-A0CA-21CEDD5B5BB3}">
            <xm:f>Listas!$A$2</xm:f>
            <x14:dxf>
              <font>
                <b/>
                <i val="0"/>
                <color rgb="FF9C0006"/>
              </font>
              <fill>
                <patternFill patternType="solid">
                  <bgColor rgb="FFFFC7CE"/>
                </patternFill>
              </fill>
            </x14:dxf>
          </x14:cfRule>
          <xm:sqref>J2:J12</xm:sqref>
        </x14:conditionalFormatting>
        <x14:conditionalFormatting xmlns:xm="http://schemas.microsoft.com/office/excel/2006/main">
          <x14:cfRule type="cellIs" priority="41" operator="equal" id="{AAB8C8EA-906C-425E-B1D2-C31604FE4F2A}">
            <xm:f>Listas!$A$3</xm:f>
            <x14:dxf>
              <font>
                <b/>
                <i val="0"/>
                <color rgb="FF006100"/>
              </font>
              <fill>
                <patternFill patternType="solid">
                  <bgColor rgb="FFC6EFCE"/>
                </patternFill>
              </fill>
            </x14:dxf>
          </x14:cfRule>
          <xm:sqref>J2:J12</xm:sqref>
        </x14:conditionalFormatting>
        <x14:conditionalFormatting xmlns:xm="http://schemas.microsoft.com/office/excel/2006/main">
          <x14:cfRule type="cellIs" priority="35" operator="equal" id="{808BFE39-9D57-4D7B-A142-972583D79862}">
            <xm:f>Listas!$A$2</xm:f>
            <x14:dxf>
              <font>
                <b/>
                <i val="0"/>
                <color rgb="FF9C0006"/>
              </font>
              <fill>
                <patternFill patternType="solid">
                  <bgColor rgb="FFFFC7CE"/>
                </patternFill>
              </fill>
            </x14:dxf>
          </x14:cfRule>
          <xm:sqref>B2:B17</xm:sqref>
        </x14:conditionalFormatting>
        <x14:conditionalFormatting xmlns:xm="http://schemas.microsoft.com/office/excel/2006/main">
          <x14:cfRule type="cellIs" priority="34" operator="equal" id="{55F284BD-127C-4F26-B9E4-54D5111DA1F8}">
            <xm:f>Listas!$A$3</xm:f>
            <x14:dxf>
              <font>
                <b/>
                <i val="0"/>
                <color rgb="FF006100"/>
              </font>
              <fill>
                <patternFill patternType="solid">
                  <bgColor rgb="FFC6EFCE"/>
                </patternFill>
              </fill>
            </x14:dxf>
          </x14:cfRule>
          <xm:sqref>B2:B17</xm:sqref>
        </x14:conditionalFormatting>
        <x14:conditionalFormatting xmlns:xm="http://schemas.microsoft.com/office/excel/2006/main">
          <x14:cfRule type="cellIs" priority="33" operator="equal" id="{D02F6EB9-5B34-4252-9F47-84CD85B44A4C}">
            <xm:f>Listas!$A$2</xm:f>
            <x14:dxf>
              <font>
                <b/>
                <i val="0"/>
                <color rgb="FF9C0006"/>
              </font>
              <fill>
                <patternFill patternType="solid">
                  <bgColor rgb="FFFFC7CE"/>
                </patternFill>
              </fill>
            </x14:dxf>
          </x14:cfRule>
          <xm:sqref>F2</xm:sqref>
        </x14:conditionalFormatting>
        <x14:conditionalFormatting xmlns:xm="http://schemas.microsoft.com/office/excel/2006/main">
          <x14:cfRule type="cellIs" priority="32" operator="equal" id="{C4C266CB-9DC6-490A-BF27-3E7CAF6B4333}">
            <xm:f>Listas!$A$3</xm:f>
            <x14:dxf>
              <font>
                <b/>
                <i val="0"/>
                <color rgb="FF006100"/>
              </font>
              <fill>
                <patternFill patternType="solid">
                  <bgColor rgb="FFC6EFCE"/>
                </patternFill>
              </fill>
            </x14:dxf>
          </x14:cfRule>
          <xm:sqref>F2</xm:sqref>
        </x14:conditionalFormatting>
        <x14:conditionalFormatting xmlns:xm="http://schemas.microsoft.com/office/excel/2006/main">
          <x14:cfRule type="cellIs" priority="30" operator="equal" id="{0498FB5B-9C92-4699-B547-05ED1BD9C0CA}">
            <xm:f>Listas!$A$2</xm:f>
            <x14:dxf>
              <font>
                <b/>
                <i val="0"/>
                <color rgb="FF9C0006"/>
              </font>
              <fill>
                <patternFill patternType="solid">
                  <bgColor rgb="FFFFC7CE"/>
                </patternFill>
              </fill>
            </x14:dxf>
          </x14:cfRule>
          <xm:sqref>F3</xm:sqref>
        </x14:conditionalFormatting>
        <x14:conditionalFormatting xmlns:xm="http://schemas.microsoft.com/office/excel/2006/main">
          <x14:cfRule type="cellIs" priority="29" operator="equal" id="{1CA91666-60F2-4A68-8329-7FE17312E016}">
            <xm:f>Listas!$A$3</xm:f>
            <x14:dxf>
              <font>
                <b/>
                <i val="0"/>
                <color rgb="FF006100"/>
              </font>
              <fill>
                <patternFill patternType="solid">
                  <bgColor rgb="FFC6EFCE"/>
                </patternFill>
              </fill>
            </x14:dxf>
          </x14:cfRule>
          <xm:sqref>F3</xm:sqref>
        </x14:conditionalFormatting>
        <x14:conditionalFormatting xmlns:xm="http://schemas.microsoft.com/office/excel/2006/main">
          <x14:cfRule type="cellIs" priority="28" operator="equal" id="{60F9FEF6-957D-484E-9902-EDC9733AB432}">
            <xm:f>Listas!$A$2</xm:f>
            <x14:dxf>
              <font>
                <b/>
                <i val="0"/>
                <color rgb="FF9C0006"/>
              </font>
              <fill>
                <patternFill patternType="solid">
                  <bgColor rgb="FFFFC7CE"/>
                </patternFill>
              </fill>
            </x14:dxf>
          </x14:cfRule>
          <xm:sqref>F4</xm:sqref>
        </x14:conditionalFormatting>
        <x14:conditionalFormatting xmlns:xm="http://schemas.microsoft.com/office/excel/2006/main">
          <x14:cfRule type="cellIs" priority="27" operator="equal" id="{5A1ED848-4922-4218-BA48-2A5F2DDC8E03}">
            <xm:f>Listas!$A$3</xm:f>
            <x14:dxf>
              <font>
                <b/>
                <i val="0"/>
                <color rgb="FF006100"/>
              </font>
              <fill>
                <patternFill patternType="solid">
                  <bgColor rgb="FFC6EFCE"/>
                </patternFill>
              </fill>
            </x14:dxf>
          </x14:cfRule>
          <xm:sqref>F4</xm:sqref>
        </x14:conditionalFormatting>
        <x14:conditionalFormatting xmlns:xm="http://schemas.microsoft.com/office/excel/2006/main">
          <x14:cfRule type="cellIs" priority="26" operator="equal" id="{1D06F142-B18D-44E9-821A-41C51787EF03}">
            <xm:f>Listas!$A$2</xm:f>
            <x14:dxf>
              <font>
                <b/>
                <i val="0"/>
                <color rgb="FF9C0006"/>
              </font>
              <fill>
                <patternFill patternType="solid">
                  <bgColor rgb="FFFFC7CE"/>
                </patternFill>
              </fill>
            </x14:dxf>
          </x14:cfRule>
          <xm:sqref>F5</xm:sqref>
        </x14:conditionalFormatting>
        <x14:conditionalFormatting xmlns:xm="http://schemas.microsoft.com/office/excel/2006/main">
          <x14:cfRule type="cellIs" priority="25" operator="equal" id="{67471C05-6BEF-458C-AE3B-D4F0A1A3AEF2}">
            <xm:f>Listas!$A$3</xm:f>
            <x14:dxf>
              <font>
                <b/>
                <i val="0"/>
                <color rgb="FF006100"/>
              </font>
              <fill>
                <patternFill patternType="solid">
                  <bgColor rgb="FFC6EFCE"/>
                </patternFill>
              </fill>
            </x14:dxf>
          </x14:cfRule>
          <xm:sqref>F5</xm:sqref>
        </x14:conditionalFormatting>
        <x14:conditionalFormatting xmlns:xm="http://schemas.microsoft.com/office/excel/2006/main">
          <x14:cfRule type="cellIs" priority="23" operator="equal" id="{B0D30243-EF8A-4CB3-9525-5DE52095BC70}">
            <xm:f>Listas!$A$3</xm:f>
            <x14:dxf>
              <font>
                <b/>
                <i val="0"/>
                <color rgb="FF006100"/>
              </font>
              <fill>
                <patternFill patternType="solid">
                  <bgColor rgb="FFC6EFCE"/>
                </patternFill>
              </fill>
            </x14:dxf>
          </x14:cfRule>
          <x14:cfRule type="cellIs" priority="24" operator="equal" id="{EA452AE6-FAF5-4400-BC88-BDE0A3FE72FF}">
            <xm:f>Listas!$A$2</xm:f>
            <x14:dxf>
              <font>
                <b/>
                <i val="0"/>
                <color rgb="FF9C0006"/>
              </font>
              <fill>
                <patternFill patternType="solid">
                  <bgColor rgb="FFFFC7CE"/>
                </patternFill>
              </fill>
            </x14:dxf>
          </x14:cfRule>
          <xm:sqref>F6</xm:sqref>
        </x14:conditionalFormatting>
        <x14:conditionalFormatting xmlns:xm="http://schemas.microsoft.com/office/excel/2006/main">
          <x14:cfRule type="cellIs" priority="22" operator="equal" id="{44DA816C-134B-4AC1-9CDB-FCB1401DBEC8}">
            <xm:f>Listas!$A$2</xm:f>
            <x14:dxf>
              <font>
                <b/>
                <i val="0"/>
                <color rgb="FF9C0006"/>
              </font>
              <fill>
                <patternFill patternType="solid">
                  <bgColor rgb="FFFFC7CE"/>
                </patternFill>
              </fill>
            </x14:dxf>
          </x14:cfRule>
          <xm:sqref>F7</xm:sqref>
        </x14:conditionalFormatting>
        <x14:conditionalFormatting xmlns:xm="http://schemas.microsoft.com/office/excel/2006/main">
          <x14:cfRule type="cellIs" priority="21" operator="equal" id="{63B020EA-7484-4DFC-A37E-480ED630BFC9}">
            <xm:f>Listas!$A$3</xm:f>
            <x14:dxf>
              <font>
                <b/>
                <i val="0"/>
                <color rgb="FF006100"/>
              </font>
              <fill>
                <patternFill patternType="solid">
                  <bgColor rgb="FFC6EFCE"/>
                </patternFill>
              </fill>
            </x14:dxf>
          </x14:cfRule>
          <xm:sqref>F7</xm:sqref>
        </x14:conditionalFormatting>
        <x14:conditionalFormatting xmlns:xm="http://schemas.microsoft.com/office/excel/2006/main">
          <x14:cfRule type="cellIs" priority="19" operator="equal" id="{132CEF3D-A2DB-447C-8747-F5A7D468C14D}">
            <xm:f>Listas!$A$3</xm:f>
            <x14:dxf>
              <font>
                <b/>
                <i val="0"/>
                <color rgb="FF006100"/>
              </font>
              <fill>
                <patternFill patternType="solid">
                  <bgColor rgb="FFC6EFCE"/>
                </patternFill>
              </fill>
            </x14:dxf>
          </x14:cfRule>
          <x14:cfRule type="cellIs" priority="20" operator="equal" id="{C2FBF353-91D8-4716-A45A-2123279D6C1E}">
            <xm:f>Listas!$A$2</xm:f>
            <x14:dxf>
              <font>
                <b/>
                <i val="0"/>
                <color rgb="FF9C0006"/>
              </font>
              <fill>
                <patternFill patternType="solid">
                  <bgColor rgb="FFFFC7CE"/>
                </patternFill>
              </fill>
            </x14:dxf>
          </x14:cfRule>
          <xm:sqref>F8</xm:sqref>
        </x14:conditionalFormatting>
        <x14:conditionalFormatting xmlns:xm="http://schemas.microsoft.com/office/excel/2006/main">
          <x14:cfRule type="cellIs" priority="17" operator="equal" id="{24D84652-61FE-425D-81A0-CC1329A85603}">
            <xm:f>Listas!$A$3</xm:f>
            <x14:dxf>
              <font>
                <b/>
                <i val="0"/>
                <color rgb="FF006100"/>
              </font>
              <fill>
                <patternFill patternType="solid">
                  <bgColor rgb="FFC6EFCE"/>
                </patternFill>
              </fill>
            </x14:dxf>
          </x14:cfRule>
          <x14:cfRule type="cellIs" priority="18" operator="equal" id="{BC5C32EE-1DEE-4BBE-830E-E5954AA7F697}">
            <xm:f>Listas!$A$2</xm:f>
            <x14:dxf>
              <font>
                <b/>
                <i val="0"/>
                <color rgb="FF9C0006"/>
              </font>
              <fill>
                <patternFill patternType="solid">
                  <bgColor rgb="FFFFC7CE"/>
                </patternFill>
              </fill>
            </x14:dxf>
          </x14:cfRule>
          <xm:sqref>F9</xm:sqref>
        </x14:conditionalFormatting>
        <x14:conditionalFormatting xmlns:xm="http://schemas.microsoft.com/office/excel/2006/main">
          <x14:cfRule type="cellIs" priority="16" operator="equal" id="{F6BE9903-5F45-4EE3-90DC-15E98A56D600}">
            <xm:f>Listas!$A$2</xm:f>
            <x14:dxf>
              <font>
                <b/>
                <i val="0"/>
                <color rgb="FF9C0006"/>
              </font>
              <fill>
                <patternFill patternType="solid">
                  <bgColor rgb="FFFFC7CE"/>
                </patternFill>
              </fill>
            </x14:dxf>
          </x14:cfRule>
          <xm:sqref>F10</xm:sqref>
        </x14:conditionalFormatting>
        <x14:conditionalFormatting xmlns:xm="http://schemas.microsoft.com/office/excel/2006/main">
          <x14:cfRule type="cellIs" priority="15" operator="equal" id="{E9988966-1BE5-48E3-9E09-4AB3C9E532E7}">
            <xm:f>Listas!$A$3</xm:f>
            <x14:dxf>
              <font>
                <b/>
                <i val="0"/>
                <color rgb="FF006100"/>
              </font>
              <fill>
                <patternFill patternType="solid">
                  <bgColor rgb="FFC6EFCE"/>
                </patternFill>
              </fill>
            </x14:dxf>
          </x14:cfRule>
          <xm:sqref>F10</xm:sqref>
        </x14:conditionalFormatting>
        <x14:conditionalFormatting xmlns:xm="http://schemas.microsoft.com/office/excel/2006/main">
          <x14:cfRule type="cellIs" priority="14" operator="equal" id="{87E6A324-7787-4691-BB1C-302DE116FF14}">
            <xm:f>Listas!$A$2</xm:f>
            <x14:dxf>
              <font>
                <b/>
                <i val="0"/>
                <color rgb="FF9C0006"/>
              </font>
              <fill>
                <patternFill patternType="solid">
                  <bgColor rgb="FFFFC7CE"/>
                </patternFill>
              </fill>
            </x14:dxf>
          </x14:cfRule>
          <xm:sqref>F11</xm:sqref>
        </x14:conditionalFormatting>
        <x14:conditionalFormatting xmlns:xm="http://schemas.microsoft.com/office/excel/2006/main">
          <x14:cfRule type="cellIs" priority="13" operator="equal" id="{73EA2F08-6F21-4AD9-B5D1-33A657B85619}">
            <xm:f>Listas!$A$3</xm:f>
            <x14:dxf>
              <font>
                <b/>
                <i val="0"/>
                <color rgb="FF006100"/>
              </font>
              <fill>
                <patternFill patternType="solid">
                  <bgColor rgb="FFC6EFCE"/>
                </patternFill>
              </fill>
            </x14:dxf>
          </x14:cfRule>
          <xm:sqref>F11</xm:sqref>
        </x14:conditionalFormatting>
        <x14:conditionalFormatting xmlns:xm="http://schemas.microsoft.com/office/excel/2006/main">
          <x14:cfRule type="cellIs" priority="12" operator="equal" id="{9B5A8F43-35CC-4075-9D16-4CBF79BC2B5E}">
            <xm:f>Listas!$A$2</xm:f>
            <x14:dxf>
              <font>
                <b/>
                <i val="0"/>
                <color rgb="FF9C0006"/>
              </font>
              <fill>
                <patternFill patternType="solid">
                  <bgColor rgb="FFFFC7CE"/>
                </patternFill>
              </fill>
            </x14:dxf>
          </x14:cfRule>
          <xm:sqref>F13</xm:sqref>
        </x14:conditionalFormatting>
        <x14:conditionalFormatting xmlns:xm="http://schemas.microsoft.com/office/excel/2006/main">
          <x14:cfRule type="cellIs" priority="11" operator="equal" id="{0C2D2353-4C54-41F0-B088-56AFC6ABAC98}">
            <xm:f>Listas!$A$3</xm:f>
            <x14:dxf>
              <font>
                <b/>
                <i val="0"/>
                <color rgb="FF006100"/>
              </font>
              <fill>
                <patternFill patternType="solid">
                  <bgColor rgb="FFC6EFCE"/>
                </patternFill>
              </fill>
            </x14:dxf>
          </x14:cfRule>
          <xm:sqref>F13</xm:sqref>
        </x14:conditionalFormatting>
        <x14:conditionalFormatting xmlns:xm="http://schemas.microsoft.com/office/excel/2006/main">
          <x14:cfRule type="cellIs" priority="10" operator="equal" id="{8B906636-3B7D-4F5F-B796-ACF2E2A4121E}">
            <xm:f>Listas!$A$2</xm:f>
            <x14:dxf>
              <font>
                <b/>
                <i val="0"/>
                <color rgb="FF9C0006"/>
              </font>
              <fill>
                <patternFill patternType="solid">
                  <bgColor rgb="FFFFC7CE"/>
                </patternFill>
              </fill>
            </x14:dxf>
          </x14:cfRule>
          <xm:sqref>F14</xm:sqref>
        </x14:conditionalFormatting>
        <x14:conditionalFormatting xmlns:xm="http://schemas.microsoft.com/office/excel/2006/main">
          <x14:cfRule type="cellIs" priority="9" operator="equal" id="{18F0EC6A-3129-41DE-9283-484B4EDC848D}">
            <xm:f>Listas!$A$3</xm:f>
            <x14:dxf>
              <font>
                <b/>
                <i val="0"/>
                <color rgb="FF006100"/>
              </font>
              <fill>
                <patternFill patternType="solid">
                  <bgColor rgb="FFC6EFCE"/>
                </patternFill>
              </fill>
            </x14:dxf>
          </x14:cfRule>
          <xm:sqref>F14</xm:sqref>
        </x14:conditionalFormatting>
        <x14:conditionalFormatting xmlns:xm="http://schemas.microsoft.com/office/excel/2006/main">
          <x14:cfRule type="cellIs" priority="8" operator="equal" id="{CCB6C599-B94D-48C4-A0DA-36007BE76B3A}">
            <xm:f>Listas!$A$2</xm:f>
            <x14:dxf>
              <font>
                <b/>
                <i val="0"/>
                <color rgb="FF9C0006"/>
              </font>
              <fill>
                <patternFill patternType="solid">
                  <bgColor rgb="FFFFC7CE"/>
                </patternFill>
              </fill>
            </x14:dxf>
          </x14:cfRule>
          <xm:sqref>F12</xm:sqref>
        </x14:conditionalFormatting>
        <x14:conditionalFormatting xmlns:xm="http://schemas.microsoft.com/office/excel/2006/main">
          <x14:cfRule type="cellIs" priority="7" operator="equal" id="{371C859C-6E10-4E82-9F69-CC2422624FAA}">
            <xm:f>Listas!$A$3</xm:f>
            <x14:dxf>
              <font>
                <b/>
                <i val="0"/>
                <color rgb="FF006100"/>
              </font>
              <fill>
                <patternFill patternType="solid">
                  <bgColor rgb="FFC6EFCE"/>
                </patternFill>
              </fill>
            </x14:dxf>
          </x14:cfRule>
          <xm:sqref>F12</xm:sqref>
        </x14:conditionalFormatting>
        <x14:conditionalFormatting xmlns:xm="http://schemas.microsoft.com/office/excel/2006/main">
          <x14:cfRule type="cellIs" priority="6" operator="equal" id="{DC3BDBD6-E025-4A2A-A2AC-22083AB5825F}">
            <xm:f>Listas!$A$2</xm:f>
            <x14:dxf>
              <font>
                <b/>
                <i val="0"/>
                <color rgb="FF9C0006"/>
              </font>
              <fill>
                <patternFill patternType="solid">
                  <bgColor rgb="FFFFC7CE"/>
                </patternFill>
              </fill>
            </x14:dxf>
          </x14:cfRule>
          <xm:sqref>F15</xm:sqref>
        </x14:conditionalFormatting>
        <x14:conditionalFormatting xmlns:xm="http://schemas.microsoft.com/office/excel/2006/main">
          <x14:cfRule type="cellIs" priority="5" operator="equal" id="{516CA3C8-9730-4610-8D6B-C75C535CAF3B}">
            <xm:f>Listas!$A$3</xm:f>
            <x14:dxf>
              <font>
                <b/>
                <i val="0"/>
                <color rgb="FF006100"/>
              </font>
              <fill>
                <patternFill patternType="solid">
                  <bgColor rgb="FFC6EFCE"/>
                </patternFill>
              </fill>
            </x14:dxf>
          </x14:cfRule>
          <xm:sqref>F15</xm:sqref>
        </x14:conditionalFormatting>
        <x14:conditionalFormatting xmlns:xm="http://schemas.microsoft.com/office/excel/2006/main">
          <x14:cfRule type="cellIs" priority="4" operator="equal" id="{420B4662-BDB4-4790-B4A8-93467DB730FC}">
            <xm:f>Listas!$A$2</xm:f>
            <x14:dxf>
              <font>
                <b/>
                <i val="0"/>
                <color rgb="FF9C0006"/>
              </font>
              <fill>
                <patternFill patternType="solid">
                  <bgColor rgb="FFFFC7CE"/>
                </patternFill>
              </fill>
            </x14:dxf>
          </x14:cfRule>
          <xm:sqref>F16</xm:sqref>
        </x14:conditionalFormatting>
        <x14:conditionalFormatting xmlns:xm="http://schemas.microsoft.com/office/excel/2006/main">
          <x14:cfRule type="cellIs" priority="3" operator="equal" id="{A3E9A9AB-8A28-469C-82EB-6023297B6F8A}">
            <xm:f>Listas!$A$3</xm:f>
            <x14:dxf>
              <font>
                <b/>
                <i val="0"/>
                <color rgb="FF006100"/>
              </font>
              <fill>
                <patternFill patternType="solid">
                  <bgColor rgb="FFC6EFCE"/>
                </patternFill>
              </fill>
            </x14:dxf>
          </x14:cfRule>
          <xm:sqref>F16</xm:sqref>
        </x14:conditionalFormatting>
        <x14:conditionalFormatting xmlns:xm="http://schemas.microsoft.com/office/excel/2006/main">
          <x14:cfRule type="cellIs" priority="2" operator="equal" id="{C10409EB-9DA5-4608-AFC9-72FA934CB480}">
            <xm:f>Listas!$A$2</xm:f>
            <x14:dxf>
              <font>
                <b/>
                <i val="0"/>
                <color rgb="FF9C0006"/>
              </font>
              <fill>
                <patternFill patternType="solid">
                  <bgColor rgb="FFFFC7CE"/>
                </patternFill>
              </fill>
            </x14:dxf>
          </x14:cfRule>
          <xm:sqref>F17</xm:sqref>
        </x14:conditionalFormatting>
        <x14:conditionalFormatting xmlns:xm="http://schemas.microsoft.com/office/excel/2006/main">
          <x14:cfRule type="cellIs" priority="1" operator="equal" id="{F8407B50-AA78-436D-AB8F-7500CF06B39E}">
            <xm:f>Listas!$A$3</xm:f>
            <x14:dxf>
              <font>
                <b/>
                <i val="0"/>
                <color rgb="FF006100"/>
              </font>
              <fill>
                <patternFill patternType="solid">
                  <bgColor rgb="FFC6EFCE"/>
                </patternFill>
              </fill>
            </x14:dxf>
          </x14:cfRule>
          <xm:sqref>F17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61105379-8E21-4252-9ADD-250058C43E89}">
          <x14:formula1>
            <xm:f>Listas!$A$2:$A$3</xm:f>
          </x14:formula1>
          <xm:sqref>B2:B17</xm:sqref>
        </x14:dataValidation>
        <x14:dataValidation type="list" allowBlank="1" showInputMessage="1" showErrorMessage="1" xr:uid="{55DF9E93-86A9-472C-8D28-87DA9F62F357}">
          <x14:formula1>
            <xm:f>Listas!$A$12:$A$19</xm:f>
          </x14:formula1>
          <xm:sqref>F2:F5 F7 F10:F17</xm:sqref>
        </x14:dataValidation>
        <x14:dataValidation type="list" allowBlank="1" showInputMessage="1" showErrorMessage="1" xr:uid="{942BF78B-C7AE-4D8D-8DFE-0D0F806632F2}">
          <x14:formula1>
            <xm:f>Listas!$A$12:$A$23</xm:f>
          </x14:formula1>
          <xm:sqref>F6 F8:F9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6ED9AB-1A3F-4CD6-A3CB-B3B9D5AA9AE5}">
  <dimension ref="A1:T95"/>
  <sheetViews>
    <sheetView topLeftCell="A20" workbookViewId="0">
      <selection activeCell="C20" sqref="C20"/>
    </sheetView>
  </sheetViews>
  <sheetFormatPr baseColWidth="10" defaultColWidth="9.140625" defaultRowHeight="15.75" customHeight="1" x14ac:dyDescent="0.25"/>
  <cols>
    <col min="1" max="1" width="9.140625" style="35" customWidth="1"/>
    <col min="2" max="2" width="73.85546875" style="34" customWidth="1"/>
    <col min="3" max="3" width="49.85546875" style="34" bestFit="1" customWidth="1"/>
    <col min="4" max="4" width="9.140625" style="34"/>
    <col min="5" max="5" width="96.28515625" style="34" customWidth="1"/>
    <col min="6" max="6" width="115.85546875" bestFit="1" customWidth="1"/>
    <col min="7" max="7" width="23.42578125" bestFit="1" customWidth="1"/>
    <col min="8" max="8" width="164.28515625" bestFit="1" customWidth="1"/>
    <col min="9" max="9" width="46.42578125" bestFit="1" customWidth="1"/>
    <col min="10" max="10" width="82.7109375" bestFit="1" customWidth="1"/>
    <col min="11" max="11" width="60.7109375" bestFit="1" customWidth="1"/>
    <col min="12" max="12" width="83" bestFit="1" customWidth="1"/>
    <col min="13" max="13" width="74" bestFit="1" customWidth="1"/>
    <col min="14" max="14" width="65.28515625" bestFit="1" customWidth="1"/>
    <col min="15" max="15" width="49.42578125" bestFit="1" customWidth="1"/>
    <col min="16" max="16" width="50.7109375" bestFit="1" customWidth="1"/>
    <col min="17" max="17" width="83.85546875" bestFit="1" customWidth="1"/>
    <col min="18" max="18" width="53.28515625" bestFit="1" customWidth="1"/>
    <col min="19" max="19" width="40.42578125" bestFit="1" customWidth="1"/>
    <col min="20" max="20" width="15.42578125" bestFit="1" customWidth="1"/>
  </cols>
  <sheetData>
    <row r="1" spans="1:20" ht="30.75" customHeight="1" x14ac:dyDescent="0.25">
      <c r="A1" s="31" t="s">
        <v>278</v>
      </c>
      <c r="B1" s="32" t="s">
        <v>13</v>
      </c>
      <c r="C1" s="33" t="s">
        <v>279</v>
      </c>
      <c r="E1" s="36" t="s">
        <v>237</v>
      </c>
      <c r="F1" s="37" t="s">
        <v>235</v>
      </c>
      <c r="G1" s="37" t="s">
        <v>247</v>
      </c>
      <c r="H1" s="37" t="s">
        <v>243</v>
      </c>
      <c r="I1" s="37" t="s">
        <v>252</v>
      </c>
      <c r="J1" s="37" t="s">
        <v>254</v>
      </c>
      <c r="K1" s="37" t="s">
        <v>238</v>
      </c>
      <c r="L1" s="37" t="s">
        <v>250</v>
      </c>
      <c r="M1" s="37" t="s">
        <v>236</v>
      </c>
      <c r="N1" s="37" t="s">
        <v>246</v>
      </c>
      <c r="O1" s="37" t="s">
        <v>248</v>
      </c>
      <c r="P1" s="37" t="s">
        <v>253</v>
      </c>
      <c r="Q1" s="37" t="s">
        <v>244</v>
      </c>
      <c r="R1" s="37" t="s">
        <v>242</v>
      </c>
      <c r="S1" s="37" t="s">
        <v>245</v>
      </c>
      <c r="T1" s="37" t="s">
        <v>222</v>
      </c>
    </row>
    <row r="2" spans="1:20" ht="15.75" customHeight="1" x14ac:dyDescent="0.25">
      <c r="A2" s="34">
        <v>5</v>
      </c>
      <c r="B2" s="34" t="s">
        <v>280</v>
      </c>
      <c r="C2" s="34" t="s">
        <v>31</v>
      </c>
      <c r="E2" s="34" t="s">
        <v>85</v>
      </c>
      <c r="F2" s="34" t="s">
        <v>33</v>
      </c>
      <c r="G2" t="s">
        <v>60</v>
      </c>
      <c r="H2" s="34" t="s">
        <v>84</v>
      </c>
      <c r="I2" t="s">
        <v>179</v>
      </c>
      <c r="J2" t="s">
        <v>95</v>
      </c>
      <c r="K2" t="s">
        <v>97</v>
      </c>
      <c r="L2" s="34" t="s">
        <v>37</v>
      </c>
      <c r="M2" s="34" t="s">
        <v>26</v>
      </c>
      <c r="N2" s="34" t="s">
        <v>221</v>
      </c>
      <c r="O2" s="34" t="s">
        <v>128</v>
      </c>
      <c r="P2" s="34" t="s">
        <v>213</v>
      </c>
      <c r="Q2" s="34" t="s">
        <v>132</v>
      </c>
      <c r="R2" s="34" t="s">
        <v>53</v>
      </c>
      <c r="S2" s="34" t="s">
        <v>193</v>
      </c>
      <c r="T2" s="34" t="s">
        <v>281</v>
      </c>
    </row>
    <row r="3" spans="1:20" ht="15.75" customHeight="1" x14ac:dyDescent="0.25">
      <c r="A3" s="34">
        <v>6</v>
      </c>
      <c r="B3" s="34" t="s">
        <v>93</v>
      </c>
      <c r="C3" s="34" t="s">
        <v>31</v>
      </c>
      <c r="E3" s="34" t="s">
        <v>93</v>
      </c>
      <c r="F3" s="34" t="s">
        <v>161</v>
      </c>
      <c r="H3" s="34" t="s">
        <v>59</v>
      </c>
      <c r="L3" s="34" t="s">
        <v>69</v>
      </c>
      <c r="M3" s="34" t="s">
        <v>127</v>
      </c>
      <c r="N3" s="34" t="s">
        <v>200</v>
      </c>
      <c r="P3" s="34" t="s">
        <v>186</v>
      </c>
      <c r="Q3" s="34" t="s">
        <v>139</v>
      </c>
      <c r="R3" s="34" t="s">
        <v>110</v>
      </c>
      <c r="S3" s="34" t="s">
        <v>101</v>
      </c>
    </row>
    <row r="4" spans="1:20" ht="15.75" customHeight="1" x14ac:dyDescent="0.25">
      <c r="A4" s="34">
        <v>11</v>
      </c>
      <c r="B4" s="34" t="s">
        <v>45</v>
      </c>
      <c r="C4" s="34" t="s">
        <v>31</v>
      </c>
      <c r="E4" s="34" t="s">
        <v>45</v>
      </c>
      <c r="F4" s="34" t="s">
        <v>76</v>
      </c>
      <c r="H4" s="34" t="s">
        <v>61</v>
      </c>
      <c r="L4" s="34" t="s">
        <v>188</v>
      </c>
      <c r="M4" s="34" t="s">
        <v>182</v>
      </c>
      <c r="N4" s="34" t="s">
        <v>140</v>
      </c>
      <c r="P4" s="34" t="s">
        <v>189</v>
      </c>
      <c r="Q4" s="34" t="s">
        <v>88</v>
      </c>
      <c r="R4" s="34" t="s">
        <v>190</v>
      </c>
      <c r="S4" s="34" t="s">
        <v>137</v>
      </c>
    </row>
    <row r="5" spans="1:20" ht="15.75" customHeight="1" x14ac:dyDescent="0.25">
      <c r="A5" s="34">
        <v>13</v>
      </c>
      <c r="B5" s="34" t="s">
        <v>73</v>
      </c>
      <c r="C5" s="34" t="s">
        <v>31</v>
      </c>
      <c r="E5" s="34" t="s">
        <v>65</v>
      </c>
      <c r="F5" s="34" t="s">
        <v>143</v>
      </c>
      <c r="H5" s="34" t="s">
        <v>166</v>
      </c>
      <c r="L5" s="34" t="s">
        <v>160</v>
      </c>
      <c r="M5" s="34" t="s">
        <v>142</v>
      </c>
      <c r="N5" s="34" t="s">
        <v>165</v>
      </c>
      <c r="P5" s="34" t="s">
        <v>81</v>
      </c>
      <c r="Q5" s="34" t="s">
        <v>39</v>
      </c>
      <c r="R5" s="34" t="s">
        <v>100</v>
      </c>
    </row>
    <row r="6" spans="1:20" ht="15.75" customHeight="1" x14ac:dyDescent="0.25">
      <c r="A6" s="34">
        <v>14</v>
      </c>
      <c r="B6" s="34" t="s">
        <v>65</v>
      </c>
      <c r="C6" s="34" t="s">
        <v>31</v>
      </c>
      <c r="E6" s="34" t="s">
        <v>98</v>
      </c>
      <c r="F6" s="34" t="s">
        <v>57</v>
      </c>
      <c r="H6" s="34" t="s">
        <v>105</v>
      </c>
      <c r="L6" s="34" t="s">
        <v>183</v>
      </c>
      <c r="M6" s="34" t="s">
        <v>168</v>
      </c>
      <c r="N6" s="34" t="s">
        <v>121</v>
      </c>
      <c r="Q6" s="34" t="s">
        <v>152</v>
      </c>
      <c r="R6" s="34" t="s">
        <v>77</v>
      </c>
    </row>
    <row r="7" spans="1:20" ht="15.75" customHeight="1" x14ac:dyDescent="0.25">
      <c r="A7" s="34">
        <v>15</v>
      </c>
      <c r="B7" s="34" t="s">
        <v>98</v>
      </c>
      <c r="C7" s="34" t="s">
        <v>31</v>
      </c>
      <c r="E7" s="34" t="s">
        <v>73</v>
      </c>
      <c r="F7" s="34" t="s">
        <v>43</v>
      </c>
      <c r="H7" s="34" t="s">
        <v>118</v>
      </c>
      <c r="L7" s="34" t="s">
        <v>133</v>
      </c>
      <c r="M7" s="34" t="s">
        <v>104</v>
      </c>
      <c r="N7" s="34" t="s">
        <v>91</v>
      </c>
      <c r="Q7" s="34" t="s">
        <v>48</v>
      </c>
      <c r="R7" s="34" t="s">
        <v>107</v>
      </c>
    </row>
    <row r="8" spans="1:20" ht="15.75" customHeight="1" x14ac:dyDescent="0.25">
      <c r="A8" s="34">
        <v>20</v>
      </c>
      <c r="B8" s="34" t="s">
        <v>155</v>
      </c>
      <c r="C8" s="34" t="s">
        <v>31</v>
      </c>
      <c r="E8" s="34" t="s">
        <v>111</v>
      </c>
      <c r="F8" s="34" t="s">
        <v>55</v>
      </c>
      <c r="H8" s="34" t="s">
        <v>79</v>
      </c>
      <c r="M8" s="34" t="s">
        <v>154</v>
      </c>
      <c r="N8" s="34" t="s">
        <v>106</v>
      </c>
    </row>
    <row r="9" spans="1:20" ht="15.75" customHeight="1" x14ac:dyDescent="0.25">
      <c r="A9" s="34">
        <v>22</v>
      </c>
      <c r="B9" s="34" t="s">
        <v>111</v>
      </c>
      <c r="C9" s="34" t="s">
        <v>31</v>
      </c>
      <c r="E9" s="34" t="s">
        <v>155</v>
      </c>
      <c r="F9" s="34" t="s">
        <v>41</v>
      </c>
      <c r="H9" s="34" t="s">
        <v>176</v>
      </c>
      <c r="M9" s="34" t="s">
        <v>119</v>
      </c>
      <c r="N9" s="34" t="s">
        <v>202</v>
      </c>
    </row>
    <row r="10" spans="1:20" ht="15.75" customHeight="1" x14ac:dyDescent="0.25">
      <c r="A10" s="34">
        <v>40</v>
      </c>
      <c r="B10" s="34" t="s">
        <v>74</v>
      </c>
      <c r="C10" s="34" t="s">
        <v>31</v>
      </c>
      <c r="E10" s="34" t="s">
        <v>74</v>
      </c>
      <c r="F10" s="34" t="s">
        <v>67</v>
      </c>
      <c r="M10" s="34" t="s">
        <v>180</v>
      </c>
    </row>
    <row r="11" spans="1:20" ht="15.75" customHeight="1" x14ac:dyDescent="0.25">
      <c r="A11" s="34">
        <v>46</v>
      </c>
      <c r="B11" s="34" t="s">
        <v>112</v>
      </c>
      <c r="C11" s="34" t="s">
        <v>31</v>
      </c>
      <c r="E11" s="34" t="s">
        <v>169</v>
      </c>
      <c r="F11" s="34" t="s">
        <v>150</v>
      </c>
      <c r="M11" s="34" t="s">
        <v>124</v>
      </c>
    </row>
    <row r="12" spans="1:20" ht="15.75" customHeight="1" x14ac:dyDescent="0.25">
      <c r="A12" s="34">
        <v>48</v>
      </c>
      <c r="B12" s="34" t="s">
        <v>169</v>
      </c>
      <c r="C12" s="34" t="s">
        <v>31</v>
      </c>
      <c r="E12" s="34" t="s">
        <v>112</v>
      </c>
      <c r="F12" s="34" t="s">
        <v>63</v>
      </c>
      <c r="M12" s="34" t="s">
        <v>47</v>
      </c>
    </row>
    <row r="13" spans="1:20" ht="15.75" customHeight="1" x14ac:dyDescent="0.25">
      <c r="A13" s="34">
        <v>61</v>
      </c>
      <c r="B13" s="34" t="s">
        <v>62</v>
      </c>
      <c r="C13" s="34" t="s">
        <v>31</v>
      </c>
      <c r="E13" s="34" t="s">
        <v>99</v>
      </c>
      <c r="F13" s="34" t="s">
        <v>64</v>
      </c>
    </row>
    <row r="14" spans="1:20" ht="15.75" customHeight="1" x14ac:dyDescent="0.25">
      <c r="A14" s="34">
        <v>66</v>
      </c>
      <c r="B14" s="34" t="s">
        <v>99</v>
      </c>
      <c r="C14" s="34" t="s">
        <v>31</v>
      </c>
      <c r="E14" s="34" t="s">
        <v>62</v>
      </c>
      <c r="F14" s="34" t="s">
        <v>116</v>
      </c>
    </row>
    <row r="15" spans="1:20" ht="15.75" customHeight="1" x14ac:dyDescent="0.25">
      <c r="A15" s="34">
        <v>68</v>
      </c>
      <c r="B15" s="34" t="s">
        <v>134</v>
      </c>
      <c r="C15" s="34" t="s">
        <v>31</v>
      </c>
      <c r="E15" s="34" t="s">
        <v>134</v>
      </c>
      <c r="F15" s="34" t="s">
        <v>174</v>
      </c>
    </row>
    <row r="16" spans="1:20" ht="15.75" customHeight="1" x14ac:dyDescent="0.25">
      <c r="A16" s="34">
        <v>69</v>
      </c>
      <c r="B16" s="34" t="s">
        <v>153</v>
      </c>
      <c r="C16" s="34" t="s">
        <v>31</v>
      </c>
      <c r="E16" s="34" t="s">
        <v>153</v>
      </c>
      <c r="F16" s="34" t="s">
        <v>78</v>
      </c>
    </row>
    <row r="17" spans="1:6" ht="15.75" customHeight="1" x14ac:dyDescent="0.25">
      <c r="A17" s="34">
        <v>72</v>
      </c>
      <c r="B17" s="34" t="s">
        <v>215</v>
      </c>
      <c r="C17" s="34" t="s">
        <v>31</v>
      </c>
      <c r="E17" s="34" t="s">
        <v>215</v>
      </c>
      <c r="F17" s="34" t="s">
        <v>89</v>
      </c>
    </row>
    <row r="18" spans="1:6" ht="15.75" customHeight="1" x14ac:dyDescent="0.25">
      <c r="A18" s="34">
        <v>77</v>
      </c>
      <c r="B18" s="34" t="s">
        <v>158</v>
      </c>
      <c r="C18" s="34" t="s">
        <v>31</v>
      </c>
      <c r="E18" s="34" t="s">
        <v>158</v>
      </c>
    </row>
    <row r="19" spans="1:6" ht="15.75" customHeight="1" x14ac:dyDescent="0.25">
      <c r="A19" s="34">
        <v>78</v>
      </c>
      <c r="B19" s="34" t="s">
        <v>218</v>
      </c>
      <c r="C19" s="34" t="s">
        <v>31</v>
      </c>
      <c r="E19" s="34" t="s">
        <v>218</v>
      </c>
    </row>
    <row r="20" spans="1:6" ht="15.75" customHeight="1" x14ac:dyDescent="0.25">
      <c r="A20" s="34">
        <v>88</v>
      </c>
      <c r="B20" s="34" t="s">
        <v>136</v>
      </c>
      <c r="C20" s="34" t="s">
        <v>31</v>
      </c>
      <c r="E20" s="34" t="s">
        <v>136</v>
      </c>
    </row>
    <row r="21" spans="1:6" ht="15.75" customHeight="1" x14ac:dyDescent="0.25">
      <c r="A21" s="34">
        <v>89</v>
      </c>
      <c r="B21" s="34" t="s">
        <v>113</v>
      </c>
      <c r="C21" s="34" t="s">
        <v>31</v>
      </c>
      <c r="E21" s="34" t="s">
        <v>113</v>
      </c>
    </row>
    <row r="22" spans="1:6" ht="15.75" customHeight="1" x14ac:dyDescent="0.25">
      <c r="A22" s="34">
        <v>1</v>
      </c>
      <c r="B22" s="34" t="s">
        <v>33</v>
      </c>
      <c r="C22" s="34" t="s">
        <v>72</v>
      </c>
    </row>
    <row r="23" spans="1:6" ht="15.75" customHeight="1" x14ac:dyDescent="0.25">
      <c r="A23" s="34">
        <v>2</v>
      </c>
      <c r="B23" s="34" t="s">
        <v>161</v>
      </c>
      <c r="C23" s="34" t="s">
        <v>72</v>
      </c>
    </row>
    <row r="24" spans="1:6" ht="15.75" customHeight="1" x14ac:dyDescent="0.25">
      <c r="A24" s="34">
        <v>9</v>
      </c>
      <c r="B24" s="34" t="s">
        <v>76</v>
      </c>
      <c r="C24" s="34" t="s">
        <v>72</v>
      </c>
    </row>
    <row r="25" spans="1:6" ht="15.75" customHeight="1" x14ac:dyDescent="0.25">
      <c r="A25" s="34">
        <v>25</v>
      </c>
      <c r="B25" s="34" t="s">
        <v>143</v>
      </c>
      <c r="C25" s="34" t="s">
        <v>72</v>
      </c>
      <c r="E25"/>
    </row>
    <row r="26" spans="1:6" ht="15.75" customHeight="1" x14ac:dyDescent="0.25">
      <c r="A26" s="34">
        <v>27</v>
      </c>
      <c r="B26" s="34" t="s">
        <v>57</v>
      </c>
      <c r="C26" s="34" t="s">
        <v>72</v>
      </c>
    </row>
    <row r="27" spans="1:6" ht="15.75" customHeight="1" x14ac:dyDescent="0.25">
      <c r="A27" s="34">
        <v>35</v>
      </c>
      <c r="B27" s="34" t="s">
        <v>43</v>
      </c>
      <c r="C27" s="34" t="s">
        <v>72</v>
      </c>
    </row>
    <row r="28" spans="1:6" ht="15.75" customHeight="1" x14ac:dyDescent="0.25">
      <c r="A28" s="34">
        <v>41</v>
      </c>
      <c r="B28" s="34" t="s">
        <v>55</v>
      </c>
      <c r="C28" s="34" t="s">
        <v>72</v>
      </c>
    </row>
    <row r="29" spans="1:6" ht="15.75" customHeight="1" x14ac:dyDescent="0.25">
      <c r="A29" s="34">
        <v>47</v>
      </c>
      <c r="B29" s="34" t="s">
        <v>41</v>
      </c>
      <c r="C29" s="34" t="s">
        <v>72</v>
      </c>
    </row>
    <row r="30" spans="1:6" ht="15.75" customHeight="1" x14ac:dyDescent="0.25">
      <c r="A30" s="34">
        <v>52</v>
      </c>
      <c r="B30" s="34" t="s">
        <v>67</v>
      </c>
      <c r="C30" s="34" t="s">
        <v>72</v>
      </c>
    </row>
    <row r="31" spans="1:6" ht="15.75" customHeight="1" x14ac:dyDescent="0.25">
      <c r="A31" s="34">
        <v>53</v>
      </c>
      <c r="B31" s="34" t="s">
        <v>150</v>
      </c>
      <c r="C31" s="34" t="s">
        <v>72</v>
      </c>
    </row>
    <row r="32" spans="1:6" ht="15.75" customHeight="1" x14ac:dyDescent="0.25">
      <c r="A32" s="34">
        <v>62</v>
      </c>
      <c r="B32" s="34" t="s">
        <v>63</v>
      </c>
      <c r="C32" s="34" t="s">
        <v>72</v>
      </c>
    </row>
    <row r="33" spans="1:9" ht="15.75" customHeight="1" x14ac:dyDescent="0.25">
      <c r="A33" s="34">
        <v>64</v>
      </c>
      <c r="B33" s="34" t="s">
        <v>64</v>
      </c>
      <c r="C33" s="34" t="s">
        <v>72</v>
      </c>
    </row>
    <row r="34" spans="1:9" ht="15.75" customHeight="1" x14ac:dyDescent="0.25">
      <c r="A34" s="34">
        <v>67</v>
      </c>
      <c r="B34" s="34" t="s">
        <v>116</v>
      </c>
      <c r="C34" s="34" t="s">
        <v>72</v>
      </c>
      <c r="H34" s="28"/>
      <c r="I34" s="28"/>
    </row>
    <row r="35" spans="1:9" ht="15.75" customHeight="1" x14ac:dyDescent="0.25">
      <c r="A35" s="34">
        <v>73</v>
      </c>
      <c r="B35" s="34" t="s">
        <v>174</v>
      </c>
      <c r="C35" s="34" t="s">
        <v>72</v>
      </c>
    </row>
    <row r="36" spans="1:9" ht="15.75" customHeight="1" x14ac:dyDescent="0.25">
      <c r="A36" s="34">
        <v>85</v>
      </c>
      <c r="B36" s="34" t="s">
        <v>78</v>
      </c>
      <c r="C36" s="34" t="s">
        <v>72</v>
      </c>
    </row>
    <row r="37" spans="1:9" ht="15.75" customHeight="1" x14ac:dyDescent="0.25">
      <c r="A37" s="34">
        <v>92</v>
      </c>
      <c r="B37" s="34" t="s">
        <v>89</v>
      </c>
      <c r="C37" s="34" t="s">
        <v>72</v>
      </c>
    </row>
    <row r="38" spans="1:9" ht="15.75" customHeight="1" x14ac:dyDescent="0.25">
      <c r="A38" s="34">
        <v>23</v>
      </c>
      <c r="B38" s="34" t="s">
        <v>60</v>
      </c>
      <c r="C38" s="34" t="s">
        <v>60</v>
      </c>
    </row>
    <row r="39" spans="1:9" ht="15.75" customHeight="1" x14ac:dyDescent="0.25">
      <c r="A39" s="34">
        <v>21</v>
      </c>
      <c r="B39" s="34" t="s">
        <v>84</v>
      </c>
      <c r="C39" s="34" t="s">
        <v>58</v>
      </c>
    </row>
    <row r="40" spans="1:9" ht="15.75" customHeight="1" x14ac:dyDescent="0.25">
      <c r="A40" s="34">
        <v>24</v>
      </c>
      <c r="B40" s="34" t="s">
        <v>59</v>
      </c>
      <c r="C40" s="34" t="s">
        <v>58</v>
      </c>
    </row>
    <row r="41" spans="1:9" ht="15.75" customHeight="1" x14ac:dyDescent="0.25">
      <c r="A41" s="34">
        <v>32</v>
      </c>
      <c r="B41" s="34" t="s">
        <v>61</v>
      </c>
      <c r="C41" s="34" t="s">
        <v>58</v>
      </c>
      <c r="H41" s="28"/>
    </row>
    <row r="42" spans="1:9" ht="15.75" customHeight="1" x14ac:dyDescent="0.25">
      <c r="A42" s="34">
        <v>39</v>
      </c>
      <c r="B42" s="34" t="s">
        <v>166</v>
      </c>
      <c r="C42" s="34" t="s">
        <v>58</v>
      </c>
      <c r="H42" s="28"/>
    </row>
    <row r="43" spans="1:9" ht="15.75" customHeight="1" x14ac:dyDescent="0.25">
      <c r="A43" s="34">
        <v>42</v>
      </c>
      <c r="B43" s="34" t="s">
        <v>105</v>
      </c>
      <c r="C43" s="34" t="s">
        <v>58</v>
      </c>
      <c r="H43" s="28"/>
    </row>
    <row r="44" spans="1:9" ht="15.75" customHeight="1" x14ac:dyDescent="0.25">
      <c r="A44" s="34">
        <v>51</v>
      </c>
      <c r="B44" s="34" t="s">
        <v>118</v>
      </c>
      <c r="C44" s="34" t="s">
        <v>58</v>
      </c>
      <c r="H44" s="28"/>
    </row>
    <row r="45" spans="1:9" ht="15.75" customHeight="1" x14ac:dyDescent="0.25">
      <c r="A45" s="34">
        <v>82</v>
      </c>
      <c r="B45" s="34" t="s">
        <v>79</v>
      </c>
      <c r="C45" s="34" t="s">
        <v>58</v>
      </c>
      <c r="H45" s="28"/>
    </row>
    <row r="46" spans="1:9" ht="15.75" customHeight="1" x14ac:dyDescent="0.25">
      <c r="A46" s="34">
        <v>84</v>
      </c>
      <c r="B46" s="34" t="s">
        <v>176</v>
      </c>
      <c r="C46" s="34" t="s">
        <v>58</v>
      </c>
      <c r="H46" s="28"/>
    </row>
    <row r="47" spans="1:9" ht="15.75" customHeight="1" x14ac:dyDescent="0.25">
      <c r="A47" s="34">
        <v>70</v>
      </c>
      <c r="B47" s="34" t="s">
        <v>179</v>
      </c>
      <c r="C47" s="34" t="s">
        <v>178</v>
      </c>
      <c r="H47" s="28"/>
    </row>
    <row r="48" spans="1:9" ht="15.75" customHeight="1" x14ac:dyDescent="0.25">
      <c r="A48" s="34">
        <v>79</v>
      </c>
      <c r="B48" s="34" t="s">
        <v>95</v>
      </c>
      <c r="C48" s="34" t="s">
        <v>141</v>
      </c>
      <c r="H48" s="28"/>
    </row>
    <row r="49" spans="1:8" ht="15.75" customHeight="1" x14ac:dyDescent="0.25">
      <c r="A49" s="34">
        <v>80</v>
      </c>
      <c r="B49" s="34" t="s">
        <v>97</v>
      </c>
      <c r="C49" s="34" t="s">
        <v>96</v>
      </c>
      <c r="H49" s="28"/>
    </row>
    <row r="50" spans="1:8" ht="15.75" customHeight="1" x14ac:dyDescent="0.25">
      <c r="A50" s="34">
        <v>17</v>
      </c>
      <c r="B50" s="34" t="s">
        <v>37</v>
      </c>
      <c r="C50" s="34" t="s">
        <v>36</v>
      </c>
      <c r="H50" s="28"/>
    </row>
    <row r="51" spans="1:8" ht="15.75" customHeight="1" x14ac:dyDescent="0.25">
      <c r="A51" s="34">
        <v>36</v>
      </c>
      <c r="B51" s="34" t="s">
        <v>69</v>
      </c>
      <c r="C51" s="34" t="s">
        <v>36</v>
      </c>
      <c r="H51" s="28"/>
    </row>
    <row r="52" spans="1:8" ht="15.75" customHeight="1" x14ac:dyDescent="0.25">
      <c r="A52" s="34">
        <v>63</v>
      </c>
      <c r="B52" s="34" t="s">
        <v>188</v>
      </c>
      <c r="C52" s="34" t="s">
        <v>36</v>
      </c>
      <c r="H52" s="28"/>
    </row>
    <row r="53" spans="1:8" ht="15.75" customHeight="1" x14ac:dyDescent="0.25">
      <c r="A53" s="34">
        <v>76</v>
      </c>
      <c r="B53" s="34" t="s">
        <v>160</v>
      </c>
      <c r="C53" s="34" t="s">
        <v>36</v>
      </c>
      <c r="H53" s="28"/>
    </row>
    <row r="54" spans="1:8" ht="15.75" customHeight="1" x14ac:dyDescent="0.25">
      <c r="A54" s="34">
        <v>83</v>
      </c>
      <c r="B54" s="34" t="s">
        <v>183</v>
      </c>
      <c r="C54" s="34" t="s">
        <v>36</v>
      </c>
      <c r="H54" s="28"/>
    </row>
    <row r="55" spans="1:8" ht="15.75" customHeight="1" x14ac:dyDescent="0.25">
      <c r="A55" s="34">
        <v>87</v>
      </c>
      <c r="B55" s="34" t="s">
        <v>133</v>
      </c>
      <c r="C55" s="34" t="s">
        <v>36</v>
      </c>
      <c r="H55" s="28"/>
    </row>
    <row r="56" spans="1:8" ht="15.75" customHeight="1" x14ac:dyDescent="0.25">
      <c r="A56" s="34">
        <v>12</v>
      </c>
      <c r="B56" s="34" t="s">
        <v>26</v>
      </c>
      <c r="C56" s="34" t="s">
        <v>25</v>
      </c>
      <c r="H56" s="28"/>
    </row>
    <row r="57" spans="1:8" ht="15.75" customHeight="1" x14ac:dyDescent="0.25">
      <c r="A57" s="34">
        <v>56</v>
      </c>
      <c r="B57" s="34" t="s">
        <v>127</v>
      </c>
      <c r="C57" s="34" t="s">
        <v>25</v>
      </c>
      <c r="H57" s="28"/>
    </row>
    <row r="58" spans="1:8" ht="15.75" customHeight="1" x14ac:dyDescent="0.25">
      <c r="A58" s="34">
        <v>91</v>
      </c>
      <c r="B58" s="34" t="s">
        <v>182</v>
      </c>
      <c r="C58" s="34" t="s">
        <v>25</v>
      </c>
      <c r="H58" s="28"/>
    </row>
    <row r="59" spans="1:8" ht="15.75" customHeight="1" x14ac:dyDescent="0.25">
      <c r="A59" s="34">
        <v>26</v>
      </c>
      <c r="B59" s="34" t="s">
        <v>142</v>
      </c>
      <c r="C59" s="34" t="s">
        <v>103</v>
      </c>
      <c r="H59" s="28"/>
    </row>
    <row r="60" spans="1:8" ht="15.75" customHeight="1" x14ac:dyDescent="0.25">
      <c r="A60" s="34">
        <v>28</v>
      </c>
      <c r="B60" s="34" t="s">
        <v>168</v>
      </c>
      <c r="C60" s="34" t="s">
        <v>103</v>
      </c>
      <c r="H60" s="28"/>
    </row>
    <row r="61" spans="1:8" ht="15.75" customHeight="1" x14ac:dyDescent="0.25">
      <c r="A61" s="34">
        <v>31</v>
      </c>
      <c r="B61" s="34" t="s">
        <v>104</v>
      </c>
      <c r="C61" s="34" t="s">
        <v>103</v>
      </c>
    </row>
    <row r="62" spans="1:8" ht="15.75" customHeight="1" x14ac:dyDescent="0.25">
      <c r="A62" s="34">
        <v>34</v>
      </c>
      <c r="B62" s="34" t="s">
        <v>154</v>
      </c>
      <c r="C62" s="34" t="s">
        <v>103</v>
      </c>
    </row>
    <row r="63" spans="1:8" ht="15.75" customHeight="1" x14ac:dyDescent="0.25">
      <c r="A63" s="34">
        <v>50</v>
      </c>
      <c r="B63" s="34" t="s">
        <v>119</v>
      </c>
      <c r="C63" s="34" t="s">
        <v>103</v>
      </c>
    </row>
    <row r="64" spans="1:8" ht="15.75" customHeight="1" x14ac:dyDescent="0.25">
      <c r="A64" s="34">
        <v>65</v>
      </c>
      <c r="B64" s="34" t="s">
        <v>180</v>
      </c>
      <c r="C64" s="34" t="s">
        <v>103</v>
      </c>
    </row>
    <row r="65" spans="1:3" ht="15.75" customHeight="1" x14ac:dyDescent="0.25">
      <c r="A65" s="34">
        <v>86</v>
      </c>
      <c r="B65" s="34" t="s">
        <v>124</v>
      </c>
      <c r="C65" s="34" t="s">
        <v>103</v>
      </c>
    </row>
    <row r="66" spans="1:3" ht="15.75" customHeight="1" x14ac:dyDescent="0.25">
      <c r="A66" s="34">
        <v>7</v>
      </c>
      <c r="B66" s="34" t="s">
        <v>221</v>
      </c>
      <c r="C66" s="34" t="s">
        <v>90</v>
      </c>
    </row>
    <row r="67" spans="1:3" ht="15.75" customHeight="1" x14ac:dyDescent="0.25">
      <c r="A67" s="34">
        <v>19</v>
      </c>
      <c r="B67" s="34" t="s">
        <v>200</v>
      </c>
      <c r="C67" s="34" t="s">
        <v>90</v>
      </c>
    </row>
    <row r="68" spans="1:3" ht="15.75" customHeight="1" x14ac:dyDescent="0.25">
      <c r="A68" s="34">
        <v>29</v>
      </c>
      <c r="B68" s="34" t="s">
        <v>140</v>
      </c>
      <c r="C68" s="34" t="s">
        <v>90</v>
      </c>
    </row>
    <row r="69" spans="1:3" ht="15.75" customHeight="1" x14ac:dyDescent="0.25">
      <c r="A69" s="34">
        <v>32</v>
      </c>
      <c r="B69" s="34" t="s">
        <v>165</v>
      </c>
      <c r="C69" s="34" t="s">
        <v>90</v>
      </c>
    </row>
    <row r="70" spans="1:3" ht="15.75" customHeight="1" x14ac:dyDescent="0.25">
      <c r="A70" s="34">
        <v>43</v>
      </c>
      <c r="B70" s="34" t="s">
        <v>121</v>
      </c>
      <c r="C70" s="34" t="s">
        <v>90</v>
      </c>
    </row>
    <row r="71" spans="1:3" ht="15.75" customHeight="1" x14ac:dyDescent="0.25">
      <c r="A71" s="34">
        <v>49</v>
      </c>
      <c r="B71" s="34" t="s">
        <v>91</v>
      </c>
      <c r="C71" s="34" t="s">
        <v>90</v>
      </c>
    </row>
    <row r="72" spans="1:3" ht="15.75" customHeight="1" x14ac:dyDescent="0.25">
      <c r="A72" s="34">
        <v>58</v>
      </c>
      <c r="B72" s="34" t="s">
        <v>106</v>
      </c>
      <c r="C72" s="34" t="s">
        <v>90</v>
      </c>
    </row>
    <row r="73" spans="1:3" ht="15.75" customHeight="1" x14ac:dyDescent="0.25">
      <c r="A73" s="34">
        <v>75</v>
      </c>
      <c r="B73" s="34" t="s">
        <v>202</v>
      </c>
      <c r="C73" s="34" t="s">
        <v>90</v>
      </c>
    </row>
    <row r="74" spans="1:3" ht="15.75" customHeight="1" x14ac:dyDescent="0.25">
      <c r="A74" s="34">
        <v>44</v>
      </c>
      <c r="B74" s="34" t="s">
        <v>128</v>
      </c>
      <c r="C74" s="34" t="s">
        <v>240</v>
      </c>
    </row>
    <row r="75" spans="1:3" ht="15.75" customHeight="1" x14ac:dyDescent="0.25">
      <c r="A75" s="34">
        <v>8</v>
      </c>
      <c r="B75" s="34" t="s">
        <v>213</v>
      </c>
      <c r="C75" s="34" t="s">
        <v>80</v>
      </c>
    </row>
    <row r="76" spans="1:3" ht="15.75" customHeight="1" x14ac:dyDescent="0.25">
      <c r="A76" s="34">
        <v>60</v>
      </c>
      <c r="B76" s="34" t="s">
        <v>186</v>
      </c>
      <c r="C76" s="34" t="s">
        <v>80</v>
      </c>
    </row>
    <row r="77" spans="1:3" ht="15.75" customHeight="1" x14ac:dyDescent="0.25">
      <c r="A77" s="34">
        <v>74</v>
      </c>
      <c r="B77" s="34" t="s">
        <v>189</v>
      </c>
      <c r="C77" s="34" t="s">
        <v>80</v>
      </c>
    </row>
    <row r="78" spans="1:3" ht="15.75" customHeight="1" x14ac:dyDescent="0.25">
      <c r="A78" s="34">
        <v>90</v>
      </c>
      <c r="B78" s="34" t="s">
        <v>81</v>
      </c>
      <c r="C78" s="34" t="s">
        <v>80</v>
      </c>
    </row>
    <row r="79" spans="1:3" ht="15.75" customHeight="1" x14ac:dyDescent="0.25">
      <c r="A79" s="34">
        <v>3</v>
      </c>
      <c r="B79" s="34" t="s">
        <v>132</v>
      </c>
      <c r="C79" s="34" t="s">
        <v>38</v>
      </c>
    </row>
    <row r="80" spans="1:3" ht="15.75" customHeight="1" x14ac:dyDescent="0.25">
      <c r="A80" s="34">
        <v>18</v>
      </c>
      <c r="B80" s="34" t="s">
        <v>139</v>
      </c>
      <c r="C80" s="34" t="s">
        <v>38</v>
      </c>
    </row>
    <row r="81" spans="1:3" ht="15.75" customHeight="1" x14ac:dyDescent="0.25">
      <c r="A81" s="34">
        <v>38</v>
      </c>
      <c r="B81" s="34" t="s">
        <v>88</v>
      </c>
      <c r="C81" s="34" t="s">
        <v>38</v>
      </c>
    </row>
    <row r="82" spans="1:3" ht="15.75" customHeight="1" x14ac:dyDescent="0.25">
      <c r="A82" s="34">
        <v>45</v>
      </c>
      <c r="B82" s="34" t="s">
        <v>39</v>
      </c>
      <c r="C82" s="34" t="s">
        <v>38</v>
      </c>
    </row>
    <row r="83" spans="1:3" ht="15.75" customHeight="1" x14ac:dyDescent="0.25">
      <c r="A83" s="34">
        <v>55</v>
      </c>
      <c r="B83" s="34" t="s">
        <v>47</v>
      </c>
      <c r="C83" s="34" t="s">
        <v>38</v>
      </c>
    </row>
    <row r="84" spans="1:3" ht="15.75" customHeight="1" x14ac:dyDescent="0.25">
      <c r="A84" s="34">
        <v>59</v>
      </c>
      <c r="B84" s="34" t="s">
        <v>152</v>
      </c>
      <c r="C84" s="34" t="s">
        <v>38</v>
      </c>
    </row>
    <row r="85" spans="1:3" ht="15.75" customHeight="1" x14ac:dyDescent="0.25">
      <c r="A85" s="34">
        <v>71</v>
      </c>
      <c r="B85" s="34" t="s">
        <v>48</v>
      </c>
      <c r="C85" s="34" t="s">
        <v>38</v>
      </c>
    </row>
    <row r="86" spans="1:3" ht="15.75" customHeight="1" x14ac:dyDescent="0.25">
      <c r="A86" s="34">
        <v>4</v>
      </c>
      <c r="B86" s="34" t="s">
        <v>53</v>
      </c>
      <c r="C86" s="34" t="s">
        <v>52</v>
      </c>
    </row>
    <row r="87" spans="1:3" ht="15.75" customHeight="1" x14ac:dyDescent="0.25">
      <c r="A87" s="34">
        <v>10</v>
      </c>
      <c r="B87" s="34" t="s">
        <v>110</v>
      </c>
      <c r="C87" s="34" t="s">
        <v>52</v>
      </c>
    </row>
    <row r="88" spans="1:3" ht="15.75" customHeight="1" x14ac:dyDescent="0.25">
      <c r="A88" s="34">
        <v>30</v>
      </c>
      <c r="B88" s="34" t="s">
        <v>190</v>
      </c>
      <c r="C88" s="34" t="s">
        <v>52</v>
      </c>
    </row>
    <row r="89" spans="1:3" ht="15.75" customHeight="1" x14ac:dyDescent="0.25">
      <c r="A89" s="34">
        <v>37</v>
      </c>
      <c r="B89" s="34" t="s">
        <v>100</v>
      </c>
      <c r="C89" s="34" t="s">
        <v>52</v>
      </c>
    </row>
    <row r="90" spans="1:3" ht="15.75" customHeight="1" x14ac:dyDescent="0.25">
      <c r="A90" s="34">
        <v>54</v>
      </c>
      <c r="B90" s="34" t="s">
        <v>77</v>
      </c>
      <c r="C90" s="34" t="s">
        <v>52</v>
      </c>
    </row>
    <row r="91" spans="1:3" ht="15.75" customHeight="1" x14ac:dyDescent="0.25">
      <c r="A91" s="34">
        <v>57</v>
      </c>
      <c r="B91" s="34" t="s">
        <v>107</v>
      </c>
      <c r="C91" s="34" t="s">
        <v>52</v>
      </c>
    </row>
    <row r="92" spans="1:3" ht="15.75" customHeight="1" x14ac:dyDescent="0.25">
      <c r="A92" s="34">
        <v>16</v>
      </c>
      <c r="B92" s="34" t="s">
        <v>193</v>
      </c>
      <c r="C92" s="34" t="s">
        <v>56</v>
      </c>
    </row>
    <row r="93" spans="1:3" ht="15.75" customHeight="1" x14ac:dyDescent="0.25">
      <c r="A93" s="34">
        <v>81</v>
      </c>
      <c r="B93" s="34" t="s">
        <v>101</v>
      </c>
      <c r="C93" s="34" t="s">
        <v>56</v>
      </c>
    </row>
    <row r="94" spans="1:3" ht="15.75" customHeight="1" x14ac:dyDescent="0.25">
      <c r="A94" s="34">
        <v>93</v>
      </c>
      <c r="B94" s="34" t="s">
        <v>137</v>
      </c>
      <c r="C94" s="34" t="s">
        <v>56</v>
      </c>
    </row>
    <row r="95" spans="1:3" ht="15.75" customHeight="1" x14ac:dyDescent="0.25">
      <c r="A95" s="34"/>
      <c r="B95" s="34" t="s">
        <v>281</v>
      </c>
      <c r="C95" s="34" t="s">
        <v>222</v>
      </c>
    </row>
  </sheetData>
  <autoFilter ref="A1:C95" xr:uid="{AE6ED9AB-1A3F-4CD6-A3CB-B3B9D5AA9AE5}"/>
  <dataValidations count="1">
    <dataValidation allowBlank="1" showInputMessage="1" showErrorMessage="1" sqref="E25:F25" xr:uid="{446F43DA-EDC7-4466-B93C-CE31A3AD8740}"/>
  </dataValidations>
  <pageMargins left="0.7" right="0.7" top="0.75" bottom="0.75" header="0.3" footer="0.3"/>
  <tableParts count="16">
    <tablePart r:id="rId1"/>
    <tablePart r:id="rId2"/>
    <tablePart r:id="rId3"/>
    <tablePart r:id="rId4"/>
    <tablePart r:id="rId5"/>
    <tablePart r:id="rId6"/>
    <tablePart r:id="rId7"/>
    <tablePart r:id="rId8"/>
    <tablePart r:id="rId9"/>
    <tablePart r:id="rId10"/>
    <tablePart r:id="rId11"/>
    <tablePart r:id="rId12"/>
    <tablePart r:id="rId13"/>
    <tablePart r:id="rId14"/>
    <tablePart r:id="rId15"/>
    <tablePart r:id="rId16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1" operator="equal" id="{ECA94C71-AE9C-4F37-815B-6AAD19188FC4}">
            <xm:f>Listas!$A$3</xm:f>
            <x14:dxf>
              <font>
                <b/>
                <i val="0"/>
                <color rgb="FF006100"/>
              </font>
              <fill>
                <patternFill patternType="solid">
                  <bgColor rgb="FFC6EFCE"/>
                </patternFill>
              </fill>
            </x14:dxf>
          </x14:cfRule>
          <x14:cfRule type="cellIs" priority="2" operator="equal" id="{224AF1EE-DD4E-4FC2-BF92-0C932DACDF08}">
            <xm:f>Listas!$A$2</xm:f>
            <x14:dxf>
              <font>
                <b/>
                <i val="0"/>
                <color rgb="FF9C0006"/>
              </font>
              <fill>
                <patternFill patternType="solid">
                  <bgColor rgb="FFFFC7CE"/>
                </patternFill>
              </fill>
            </x14:dxf>
          </x14:cfRule>
          <xm:sqref>H41:H60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F390D9-05B4-4FEC-82AD-6B92E52A0852}">
  <dimension ref="A1:G75"/>
  <sheetViews>
    <sheetView topLeftCell="A23" zoomScale="120" zoomScaleNormal="120" workbookViewId="0">
      <selection activeCell="A35" sqref="A35"/>
    </sheetView>
  </sheetViews>
  <sheetFormatPr baseColWidth="10" defaultColWidth="11.42578125" defaultRowHeight="15" x14ac:dyDescent="0.25"/>
  <cols>
    <col min="1" max="1" width="31.28515625" customWidth="1"/>
    <col min="2" max="2" width="33" customWidth="1"/>
    <col min="3" max="3" width="27.42578125" customWidth="1"/>
    <col min="4" max="4" width="22.42578125" customWidth="1"/>
    <col min="5" max="5" width="24.28515625" customWidth="1"/>
    <col min="7" max="7" width="15.140625" customWidth="1"/>
  </cols>
  <sheetData>
    <row r="1" spans="1:7" x14ac:dyDescent="0.25">
      <c r="A1" s="6" t="s">
        <v>1</v>
      </c>
      <c r="C1" s="6" t="s">
        <v>282</v>
      </c>
      <c r="E1" s="6" t="s">
        <v>283</v>
      </c>
      <c r="G1" s="12" t="s">
        <v>284</v>
      </c>
    </row>
    <row r="2" spans="1:7" x14ac:dyDescent="0.25">
      <c r="A2" s="9" t="s">
        <v>264</v>
      </c>
      <c r="C2" s="7" t="s">
        <v>17</v>
      </c>
      <c r="E2" s="8" t="s">
        <v>20</v>
      </c>
      <c r="G2" s="1">
        <v>44927</v>
      </c>
    </row>
    <row r="3" spans="1:7" x14ac:dyDescent="0.25">
      <c r="A3" s="10" t="s">
        <v>15</v>
      </c>
      <c r="C3" s="7" t="s">
        <v>117</v>
      </c>
      <c r="E3" s="8" t="s">
        <v>231</v>
      </c>
      <c r="G3" s="1">
        <v>44935</v>
      </c>
    </row>
    <row r="4" spans="1:7" x14ac:dyDescent="0.25">
      <c r="C4" s="7" t="s">
        <v>225</v>
      </c>
      <c r="G4" s="1">
        <v>45005</v>
      </c>
    </row>
    <row r="5" spans="1:7" x14ac:dyDescent="0.25">
      <c r="C5" s="7" t="s">
        <v>187</v>
      </c>
      <c r="G5" s="1">
        <v>45029</v>
      </c>
    </row>
    <row r="6" spans="1:7" x14ac:dyDescent="0.25">
      <c r="A6" s="6" t="s">
        <v>9</v>
      </c>
      <c r="G6" s="1">
        <v>45030</v>
      </c>
    </row>
    <row r="7" spans="1:7" x14ac:dyDescent="0.25">
      <c r="A7" s="11" t="s">
        <v>27</v>
      </c>
      <c r="C7" s="4" t="s">
        <v>285</v>
      </c>
      <c r="D7" s="5" t="s">
        <v>286</v>
      </c>
      <c r="E7" s="6" t="s">
        <v>14</v>
      </c>
      <c r="G7" s="1">
        <v>45047</v>
      </c>
    </row>
    <row r="8" spans="1:7" x14ac:dyDescent="0.25">
      <c r="A8" s="8" t="s">
        <v>21</v>
      </c>
      <c r="C8" s="2" t="s">
        <v>184</v>
      </c>
      <c r="D8" s="3" t="s">
        <v>230</v>
      </c>
      <c r="E8" s="8" t="s">
        <v>287</v>
      </c>
      <c r="G8" s="1">
        <v>45075</v>
      </c>
    </row>
    <row r="9" spans="1:7" x14ac:dyDescent="0.25">
      <c r="A9" s="8" t="s">
        <v>23</v>
      </c>
      <c r="C9" s="2" t="s">
        <v>44</v>
      </c>
      <c r="D9" s="3" t="s">
        <v>159</v>
      </c>
      <c r="E9" s="8" t="s">
        <v>288</v>
      </c>
      <c r="G9" s="1">
        <v>45096</v>
      </c>
    </row>
    <row r="10" spans="1:7" x14ac:dyDescent="0.25">
      <c r="C10" s="2" t="s">
        <v>24</v>
      </c>
      <c r="D10" s="3" t="s">
        <v>24</v>
      </c>
      <c r="G10" s="1">
        <v>45103</v>
      </c>
    </row>
    <row r="11" spans="1:7" x14ac:dyDescent="0.25">
      <c r="A11" s="40" t="s">
        <v>289</v>
      </c>
      <c r="C11" s="2" t="s">
        <v>255</v>
      </c>
      <c r="D11" s="3" t="s">
        <v>66</v>
      </c>
      <c r="G11" s="1">
        <v>45110</v>
      </c>
    </row>
    <row r="12" spans="1:7" x14ac:dyDescent="0.25">
      <c r="A12" s="18" t="s">
        <v>16</v>
      </c>
      <c r="C12" s="2" t="s">
        <v>229</v>
      </c>
      <c r="D12" s="3" t="s">
        <v>234</v>
      </c>
      <c r="G12" s="1">
        <v>45127</v>
      </c>
    </row>
    <row r="13" spans="1:7" x14ac:dyDescent="0.25">
      <c r="A13" s="18" t="s">
        <v>216</v>
      </c>
      <c r="C13" s="2" t="s">
        <v>256</v>
      </c>
      <c r="D13" s="3" t="s">
        <v>130</v>
      </c>
      <c r="G13" s="1">
        <v>45145</v>
      </c>
    </row>
    <row r="14" spans="1:7" ht="30" x14ac:dyDescent="0.25">
      <c r="A14" s="18" t="s">
        <v>54</v>
      </c>
      <c r="C14" s="2" t="s">
        <v>156</v>
      </c>
      <c r="D14" s="3" t="s">
        <v>157</v>
      </c>
      <c r="G14" s="1">
        <v>45159</v>
      </c>
    </row>
    <row r="15" spans="1:7" ht="30" x14ac:dyDescent="0.25">
      <c r="A15" s="18" t="s">
        <v>208</v>
      </c>
      <c r="C15" s="2" t="s">
        <v>241</v>
      </c>
      <c r="D15" s="3" t="s">
        <v>232</v>
      </c>
      <c r="G15" s="1">
        <v>45215</v>
      </c>
    </row>
    <row r="16" spans="1:7" x14ac:dyDescent="0.25">
      <c r="A16" s="18" t="s">
        <v>70</v>
      </c>
      <c r="C16" s="2" t="s">
        <v>40</v>
      </c>
      <c r="D16" s="3" t="s">
        <v>71</v>
      </c>
      <c r="G16" s="1">
        <v>45236</v>
      </c>
    </row>
    <row r="17" spans="1:7" x14ac:dyDescent="0.25">
      <c r="A17" s="18" t="s">
        <v>177</v>
      </c>
      <c r="C17" s="2" t="s">
        <v>109</v>
      </c>
      <c r="D17" s="3" t="s">
        <v>149</v>
      </c>
      <c r="G17" s="1">
        <v>45243</v>
      </c>
    </row>
    <row r="18" spans="1:7" ht="30" x14ac:dyDescent="0.25">
      <c r="A18" s="18" t="s">
        <v>228</v>
      </c>
      <c r="C18" s="2" t="s">
        <v>87</v>
      </c>
      <c r="D18" s="3" t="s">
        <v>148</v>
      </c>
      <c r="G18" s="1">
        <v>45268</v>
      </c>
    </row>
    <row r="19" spans="1:7" x14ac:dyDescent="0.25">
      <c r="A19" s="18" t="s">
        <v>209</v>
      </c>
      <c r="C19" s="2" t="s">
        <v>257</v>
      </c>
      <c r="D19" s="3" t="s">
        <v>175</v>
      </c>
      <c r="G19" s="1">
        <v>45285</v>
      </c>
    </row>
    <row r="20" spans="1:7" x14ac:dyDescent="0.25">
      <c r="A20" s="18" t="s">
        <v>35</v>
      </c>
      <c r="C20" s="2" t="s">
        <v>249</v>
      </c>
      <c r="D20" s="3" t="s">
        <v>102</v>
      </c>
      <c r="G20" s="1">
        <v>45292</v>
      </c>
    </row>
    <row r="21" spans="1:7" x14ac:dyDescent="0.25">
      <c r="A21" s="18" t="s">
        <v>171</v>
      </c>
      <c r="C21" s="2" t="s">
        <v>29</v>
      </c>
      <c r="D21" s="3" t="s">
        <v>30</v>
      </c>
      <c r="G21" s="1">
        <v>45299</v>
      </c>
    </row>
    <row r="22" spans="1:7" x14ac:dyDescent="0.25">
      <c r="A22" s="18" t="s">
        <v>120</v>
      </c>
      <c r="C22" s="2" t="s">
        <v>258</v>
      </c>
      <c r="D22" s="3" t="s">
        <v>251</v>
      </c>
      <c r="G22" s="1">
        <v>45376</v>
      </c>
    </row>
    <row r="23" spans="1:7" x14ac:dyDescent="0.25">
      <c r="A23" s="18" t="s">
        <v>260</v>
      </c>
      <c r="C23" s="2" t="s">
        <v>125</v>
      </c>
      <c r="D23" s="3" t="s">
        <v>126</v>
      </c>
      <c r="G23" s="1">
        <v>45379</v>
      </c>
    </row>
    <row r="24" spans="1:7" x14ac:dyDescent="0.25">
      <c r="A24" s="30"/>
      <c r="C24" s="2" t="s">
        <v>129</v>
      </c>
      <c r="D24" s="3" t="s">
        <v>226</v>
      </c>
      <c r="G24" s="1">
        <v>45380</v>
      </c>
    </row>
    <row r="25" spans="1:7" x14ac:dyDescent="0.25">
      <c r="A25" s="12" t="s">
        <v>290</v>
      </c>
      <c r="C25" s="2" t="s">
        <v>131</v>
      </c>
      <c r="D25" s="3" t="s">
        <v>145</v>
      </c>
      <c r="G25" s="1">
        <v>45401</v>
      </c>
    </row>
    <row r="26" spans="1:7" x14ac:dyDescent="0.25">
      <c r="A26" s="11" t="s">
        <v>220</v>
      </c>
      <c r="C26" s="2" t="s">
        <v>138</v>
      </c>
      <c r="D26" s="3" t="s">
        <v>147</v>
      </c>
      <c r="G26" s="1">
        <v>45413</v>
      </c>
    </row>
    <row r="27" spans="1:7" x14ac:dyDescent="0.25">
      <c r="A27" s="21" t="s">
        <v>34</v>
      </c>
      <c r="C27" s="2" t="s">
        <v>46</v>
      </c>
      <c r="D27" s="3" t="s">
        <v>68</v>
      </c>
      <c r="G27" s="1">
        <v>45425</v>
      </c>
    </row>
    <row r="28" spans="1:7" x14ac:dyDescent="0.25">
      <c r="A28" s="17" t="s">
        <v>204</v>
      </c>
      <c r="C28" s="2" t="s">
        <v>144</v>
      </c>
      <c r="D28" s="3" t="s">
        <v>227</v>
      </c>
      <c r="G28" s="1">
        <v>45446</v>
      </c>
    </row>
    <row r="29" spans="1:7" x14ac:dyDescent="0.25">
      <c r="A29" s="17" t="s">
        <v>195</v>
      </c>
      <c r="C29" s="2" t="s">
        <v>122</v>
      </c>
      <c r="D29" s="3" t="s">
        <v>123</v>
      </c>
      <c r="G29" s="1">
        <v>45453</v>
      </c>
    </row>
    <row r="30" spans="1:7" x14ac:dyDescent="0.25">
      <c r="A30" s="17" t="s">
        <v>207</v>
      </c>
      <c r="C30" s="2" t="s">
        <v>83</v>
      </c>
      <c r="D30" s="3" t="s">
        <v>108</v>
      </c>
      <c r="G30" s="1">
        <v>45474</v>
      </c>
    </row>
    <row r="31" spans="1:7" x14ac:dyDescent="0.25">
      <c r="A31" s="17" t="s">
        <v>198</v>
      </c>
      <c r="C31" s="2" t="s">
        <v>259</v>
      </c>
      <c r="D31" s="3" t="s">
        <v>291</v>
      </c>
      <c r="G31" s="1">
        <v>45493</v>
      </c>
    </row>
    <row r="32" spans="1:7" x14ac:dyDescent="0.25">
      <c r="A32" s="17" t="s">
        <v>210</v>
      </c>
      <c r="C32" s="2" t="s">
        <v>172</v>
      </c>
      <c r="D32" s="3" t="s">
        <v>224</v>
      </c>
      <c r="G32" s="1">
        <v>45511</v>
      </c>
    </row>
    <row r="33" spans="1:7" x14ac:dyDescent="0.25">
      <c r="C33" s="2" t="s">
        <v>292</v>
      </c>
      <c r="D33" s="3" t="s">
        <v>239</v>
      </c>
      <c r="G33" s="1">
        <v>45523</v>
      </c>
    </row>
    <row r="34" spans="1:7" x14ac:dyDescent="0.25">
      <c r="A34" s="19" t="s">
        <v>293</v>
      </c>
      <c r="C34" s="2" t="s">
        <v>135</v>
      </c>
      <c r="D34" s="3" t="s">
        <v>146</v>
      </c>
      <c r="G34" s="1">
        <v>45579</v>
      </c>
    </row>
    <row r="35" spans="1:7" x14ac:dyDescent="0.25">
      <c r="A35" s="20" t="s">
        <v>28</v>
      </c>
      <c r="C35" s="2" t="s">
        <v>32</v>
      </c>
      <c r="D35" s="3" t="s">
        <v>170</v>
      </c>
      <c r="G35" s="1">
        <v>45600</v>
      </c>
    </row>
    <row r="36" spans="1:7" x14ac:dyDescent="0.25">
      <c r="A36" s="20" t="s">
        <v>199</v>
      </c>
      <c r="C36" s="2" t="s">
        <v>114</v>
      </c>
      <c r="D36" s="3" t="s">
        <v>115</v>
      </c>
      <c r="G36" s="1">
        <v>45607</v>
      </c>
    </row>
    <row r="37" spans="1:7" x14ac:dyDescent="0.25">
      <c r="A37" s="20" t="s">
        <v>205</v>
      </c>
      <c r="C37" s="2" t="s">
        <v>50</v>
      </c>
      <c r="D37" s="3" t="s">
        <v>51</v>
      </c>
      <c r="G37" s="1">
        <v>45634</v>
      </c>
    </row>
    <row r="38" spans="1:7" x14ac:dyDescent="0.25">
      <c r="A38" s="20" t="s">
        <v>75</v>
      </c>
      <c r="C38" s="2" t="s">
        <v>294</v>
      </c>
      <c r="D38" s="3" t="s">
        <v>211</v>
      </c>
      <c r="G38" s="1">
        <v>45651</v>
      </c>
    </row>
    <row r="39" spans="1:7" x14ac:dyDescent="0.25">
      <c r="A39" s="20" t="s">
        <v>60</v>
      </c>
      <c r="C39" s="2" t="s">
        <v>162</v>
      </c>
      <c r="D39" s="3" t="s">
        <v>181</v>
      </c>
      <c r="G39" s="13">
        <v>45658</v>
      </c>
    </row>
    <row r="40" spans="1:7" x14ac:dyDescent="0.25">
      <c r="A40" s="20" t="s">
        <v>163</v>
      </c>
      <c r="G40" s="13">
        <v>45663</v>
      </c>
    </row>
    <row r="41" spans="1:7" x14ac:dyDescent="0.25">
      <c r="A41" s="20" t="s">
        <v>173</v>
      </c>
      <c r="G41" s="13">
        <v>45740</v>
      </c>
    </row>
    <row r="42" spans="1:7" x14ac:dyDescent="0.25">
      <c r="A42" s="20" t="s">
        <v>203</v>
      </c>
      <c r="C42" s="6" t="s">
        <v>14</v>
      </c>
      <c r="G42" s="13">
        <v>45764</v>
      </c>
    </row>
    <row r="43" spans="1:7" x14ac:dyDescent="0.25">
      <c r="A43" s="20" t="s">
        <v>82</v>
      </c>
      <c r="C43" s="8" t="s">
        <v>233</v>
      </c>
      <c r="D43" s="14"/>
      <c r="G43" s="13">
        <v>45765</v>
      </c>
    </row>
    <row r="44" spans="1:7" x14ac:dyDescent="0.25">
      <c r="A44" s="20" t="s">
        <v>49</v>
      </c>
      <c r="C44" s="8" t="s">
        <v>212</v>
      </c>
      <c r="D44" s="14"/>
      <c r="G44" s="13">
        <v>45778</v>
      </c>
    </row>
    <row r="45" spans="1:7" x14ac:dyDescent="0.25">
      <c r="A45" s="20" t="s">
        <v>217</v>
      </c>
      <c r="C45" s="14"/>
      <c r="D45" s="14"/>
      <c r="G45" s="13">
        <v>45810</v>
      </c>
    </row>
    <row r="46" spans="1:7" x14ac:dyDescent="0.25">
      <c r="A46" s="20" t="s">
        <v>22</v>
      </c>
      <c r="C46" s="14"/>
      <c r="D46" s="14"/>
      <c r="G46" s="13">
        <v>45831</v>
      </c>
    </row>
    <row r="47" spans="1:7" x14ac:dyDescent="0.25">
      <c r="A47" s="20" t="s">
        <v>201</v>
      </c>
      <c r="C47" s="14"/>
      <c r="D47" s="14"/>
      <c r="G47" s="13">
        <v>45838</v>
      </c>
    </row>
    <row r="48" spans="1:7" x14ac:dyDescent="0.25">
      <c r="A48" s="20" t="s">
        <v>194</v>
      </c>
      <c r="C48" s="14"/>
      <c r="D48" s="14"/>
      <c r="G48" s="13">
        <v>45858</v>
      </c>
    </row>
    <row r="49" spans="1:7" x14ac:dyDescent="0.25">
      <c r="A49" s="20" t="s">
        <v>206</v>
      </c>
      <c r="C49" s="14"/>
      <c r="D49" s="14"/>
      <c r="G49" s="13">
        <v>45876</v>
      </c>
    </row>
    <row r="50" spans="1:7" x14ac:dyDescent="0.25">
      <c r="A50" s="20" t="s">
        <v>197</v>
      </c>
      <c r="G50" s="13">
        <v>45887</v>
      </c>
    </row>
    <row r="51" spans="1:7" x14ac:dyDescent="0.25">
      <c r="A51" s="20" t="s">
        <v>214</v>
      </c>
      <c r="G51" s="13">
        <v>45943</v>
      </c>
    </row>
    <row r="52" spans="1:7" x14ac:dyDescent="0.25">
      <c r="A52" s="20" t="s">
        <v>42</v>
      </c>
      <c r="G52" s="13">
        <v>45964</v>
      </c>
    </row>
    <row r="53" spans="1:7" x14ac:dyDescent="0.25">
      <c r="A53" s="20" t="s">
        <v>219</v>
      </c>
      <c r="G53" s="13">
        <v>45978</v>
      </c>
    </row>
    <row r="54" spans="1:7" x14ac:dyDescent="0.25">
      <c r="B54" s="12" t="s">
        <v>7</v>
      </c>
      <c r="G54" s="13">
        <v>45999</v>
      </c>
    </row>
    <row r="55" spans="1:7" ht="30" x14ac:dyDescent="0.25">
      <c r="A55" s="12" t="s">
        <v>6</v>
      </c>
      <c r="B55" s="17" t="s">
        <v>19</v>
      </c>
      <c r="G55" s="13">
        <v>46016</v>
      </c>
    </row>
    <row r="56" spans="1:7" ht="30" x14ac:dyDescent="0.25">
      <c r="A56" s="17" t="s">
        <v>18</v>
      </c>
      <c r="B56" s="17" t="s">
        <v>196</v>
      </c>
      <c r="G56" s="13">
        <v>46023</v>
      </c>
    </row>
    <row r="57" spans="1:7" ht="31.5" customHeight="1" x14ac:dyDescent="0.25">
      <c r="A57" s="17" t="s">
        <v>18</v>
      </c>
      <c r="B57" s="17" t="s">
        <v>185</v>
      </c>
      <c r="G57" s="13">
        <v>46034</v>
      </c>
    </row>
    <row r="58" spans="1:7" ht="31.5" customHeight="1" x14ac:dyDescent="0.25">
      <c r="A58" s="17" t="s">
        <v>18</v>
      </c>
      <c r="B58" s="17" t="s">
        <v>151</v>
      </c>
      <c r="G58" s="13">
        <v>46104</v>
      </c>
    </row>
    <row r="59" spans="1:7" ht="33" customHeight="1" x14ac:dyDescent="0.25">
      <c r="A59" s="17" t="s">
        <v>18</v>
      </c>
      <c r="B59" s="17" t="s">
        <v>18</v>
      </c>
      <c r="G59" s="13">
        <v>46114</v>
      </c>
    </row>
    <row r="60" spans="1:7" ht="32.25" customHeight="1" x14ac:dyDescent="0.25">
      <c r="A60" s="17" t="s">
        <v>18</v>
      </c>
      <c r="B60" s="17" t="s">
        <v>295</v>
      </c>
      <c r="G60" s="13">
        <v>46115</v>
      </c>
    </row>
    <row r="61" spans="1:7" ht="32.25" customHeight="1" x14ac:dyDescent="0.25">
      <c r="A61" s="17" t="s">
        <v>92</v>
      </c>
      <c r="B61" s="17" t="s">
        <v>92</v>
      </c>
      <c r="G61" s="13">
        <v>46129</v>
      </c>
    </row>
    <row r="62" spans="1:7" ht="30" x14ac:dyDescent="0.25">
      <c r="A62" s="17" t="s">
        <v>92</v>
      </c>
      <c r="B62" s="17" t="s">
        <v>222</v>
      </c>
      <c r="C62" s="16"/>
      <c r="D62" s="16"/>
      <c r="G62" s="13">
        <v>46143</v>
      </c>
    </row>
    <row r="63" spans="1:7" x14ac:dyDescent="0.25">
      <c r="A63" s="17" t="s">
        <v>222</v>
      </c>
      <c r="B63" s="17" t="s">
        <v>86</v>
      </c>
      <c r="G63" s="13">
        <v>46160</v>
      </c>
    </row>
    <row r="64" spans="1:7" s="16" customFormat="1" ht="16.5" customHeight="1" x14ac:dyDescent="0.25">
      <c r="A64" s="17" t="s">
        <v>222</v>
      </c>
      <c r="B64" s="17" t="s">
        <v>167</v>
      </c>
      <c r="C64"/>
      <c r="D64"/>
      <c r="G64" s="13">
        <v>46181</v>
      </c>
    </row>
    <row r="65" spans="1:7" x14ac:dyDescent="0.25">
      <c r="A65" s="17" t="s">
        <v>222</v>
      </c>
      <c r="B65" s="17" t="s">
        <v>94</v>
      </c>
      <c r="G65" s="13">
        <v>46188</v>
      </c>
    </row>
    <row r="66" spans="1:7" ht="30" x14ac:dyDescent="0.25">
      <c r="A66" s="17" t="s">
        <v>222</v>
      </c>
      <c r="B66" s="17" t="s">
        <v>192</v>
      </c>
      <c r="G66" s="13">
        <v>46202</v>
      </c>
    </row>
    <row r="67" spans="1:7" ht="30" x14ac:dyDescent="0.25">
      <c r="A67" s="17" t="s">
        <v>222</v>
      </c>
      <c r="B67" s="17" t="s">
        <v>296</v>
      </c>
      <c r="G67" s="13">
        <v>46216</v>
      </c>
    </row>
    <row r="68" spans="1:7" x14ac:dyDescent="0.25">
      <c r="A68" s="17"/>
      <c r="B68" s="17"/>
      <c r="G68" s="13">
        <v>46223</v>
      </c>
    </row>
    <row r="69" spans="1:7" x14ac:dyDescent="0.25">
      <c r="A69" s="17" t="s">
        <v>164</v>
      </c>
      <c r="B69" s="17" t="s">
        <v>164</v>
      </c>
      <c r="G69" s="13">
        <v>46241</v>
      </c>
    </row>
    <row r="70" spans="1:7" ht="30" x14ac:dyDescent="0.25">
      <c r="A70" s="17" t="s">
        <v>164</v>
      </c>
      <c r="B70" s="17" t="s">
        <v>191</v>
      </c>
      <c r="G70" s="13">
        <v>46251</v>
      </c>
    </row>
    <row r="71" spans="1:7" ht="30" x14ac:dyDescent="0.25">
      <c r="A71" s="17" t="s">
        <v>191</v>
      </c>
      <c r="B71" s="17" t="s">
        <v>223</v>
      </c>
      <c r="G71" s="13">
        <v>46307</v>
      </c>
    </row>
    <row r="72" spans="1:7" ht="30" x14ac:dyDescent="0.25">
      <c r="A72" s="17" t="s">
        <v>223</v>
      </c>
      <c r="B72" s="17" t="s">
        <v>297</v>
      </c>
      <c r="G72" s="13">
        <v>46328</v>
      </c>
    </row>
    <row r="73" spans="1:7" ht="30" x14ac:dyDescent="0.25">
      <c r="A73" s="17" t="s">
        <v>18</v>
      </c>
      <c r="G73" s="13">
        <v>46342</v>
      </c>
    </row>
    <row r="74" spans="1:7" x14ac:dyDescent="0.25">
      <c r="G74" s="13">
        <v>46364</v>
      </c>
    </row>
    <row r="75" spans="1:7" x14ac:dyDescent="0.25">
      <c r="G75" s="13">
        <v>46381</v>
      </c>
    </row>
  </sheetData>
  <dataValidations count="1">
    <dataValidation allowBlank="1" showInputMessage="1" showErrorMessage="1" sqref="B65 B72" xr:uid="{FC903C3F-A68C-496B-A990-3277C9169BB0}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2021-2026</vt:lpstr>
      <vt:lpstr>Hoja1</vt:lpstr>
      <vt:lpstr>Temas</vt:lpstr>
      <vt:lpstr>Listas</vt:lpstr>
      <vt:lpstr>Temas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</dc:creator>
  <cp:keywords/>
  <dc:description/>
  <cp:lastModifiedBy>Carolina Hernández</cp:lastModifiedBy>
  <cp:revision/>
  <dcterms:created xsi:type="dcterms:W3CDTF">2023-10-02T14:11:05Z</dcterms:created>
  <dcterms:modified xsi:type="dcterms:W3CDTF">2026-09-06T23:26:28Z</dcterms:modified>
  <cp:category/>
  <cp:contentStatus/>
</cp:coreProperties>
</file>