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andres.cely\AppData\Local\Microsoft\Windows\INetCache\Content.Outlook\65T6D8R3\"/>
    </mc:Choice>
  </mc:AlternateContent>
  <bookViews>
    <workbookView xWindow="0" yWindow="0" windowWidth="20490" windowHeight="7155"/>
  </bookViews>
  <sheets>
    <sheet name="OCTUBRE-2017-POZOS" sheetId="24" r:id="rId1"/>
    <sheet name="OCTUBRE 2017- SISMICA" sheetId="23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3" l="1"/>
  <c r="F22" i="23"/>
  <c r="F30" i="23" s="1"/>
</calcChain>
</file>

<file path=xl/sharedStrings.xml><?xml version="1.0" encoding="utf-8"?>
<sst xmlns="http://schemas.openxmlformats.org/spreadsheetml/2006/main" count="340" uniqueCount="173">
  <si>
    <t>OPERADOR</t>
  </si>
  <si>
    <t>CUENCA</t>
  </si>
  <si>
    <t>CONTRATO</t>
  </si>
  <si>
    <t>PUT-7</t>
  </si>
  <si>
    <t>CAG-PUT</t>
  </si>
  <si>
    <t>On Shore</t>
  </si>
  <si>
    <t>Off Shore</t>
  </si>
  <si>
    <t>PUTUMAYO</t>
  </si>
  <si>
    <t>No</t>
  </si>
  <si>
    <t>Nombre de Pozo</t>
  </si>
  <si>
    <t>Clasificación</t>
  </si>
  <si>
    <t>Contrato</t>
  </si>
  <si>
    <t>Cuenca</t>
  </si>
  <si>
    <t>Departamento</t>
  </si>
  <si>
    <t>MARSUPIAL-1</t>
  </si>
  <si>
    <t>A-3</t>
  </si>
  <si>
    <t>RIO VERDE</t>
  </si>
  <si>
    <t>LLA</t>
  </si>
  <si>
    <t>CASANARE</t>
  </si>
  <si>
    <t>TALORA-1</t>
  </si>
  <si>
    <t>TALORA</t>
  </si>
  <si>
    <t>VMM</t>
  </si>
  <si>
    <t>CUNDINAMARCA</t>
  </si>
  <si>
    <t>CONFIANZA-1</t>
  </si>
  <si>
    <t>MONO CAPUCHINO ST-1</t>
  </si>
  <si>
    <t>A-2c</t>
  </si>
  <si>
    <t>VMM-2</t>
  </si>
  <si>
    <t>CESAR</t>
  </si>
  <si>
    <t>WOLF-2</t>
  </si>
  <si>
    <t>VMM-12</t>
  </si>
  <si>
    <t>ANDALUZ-3</t>
  </si>
  <si>
    <t>A-2b</t>
  </si>
  <si>
    <t>JAGUEYES 3432 B</t>
  </si>
  <si>
    <t>Fecha inicio</t>
  </si>
  <si>
    <t>Fecha TD</t>
  </si>
  <si>
    <t>Operador</t>
  </si>
  <si>
    <t>COLOMBIA ENERGY DEVELOPMENT CO</t>
  </si>
  <si>
    <t>PETROSOUTH ENERGY</t>
  </si>
  <si>
    <t>GRAN TIERRA ENERGY COLOMBIA</t>
  </si>
  <si>
    <t>CANACOL ENERGY COLOMBIA</t>
  </si>
  <si>
    <t>CONEQUIPOS</t>
  </si>
  <si>
    <t>TABASCO OIL COMPANY</t>
  </si>
  <si>
    <t>Municipio</t>
  </si>
  <si>
    <t>TD</t>
  </si>
  <si>
    <t>YOPAL</t>
  </si>
  <si>
    <t>N/A</t>
  </si>
  <si>
    <t>GUATAQUÍ</t>
  </si>
  <si>
    <t>PURPLE ANGEL-1</t>
  </si>
  <si>
    <t>PURPLE ANGEL</t>
  </si>
  <si>
    <t>COLOMBIA OFF</t>
  </si>
  <si>
    <t>ANADARKO</t>
  </si>
  <si>
    <t>PUERTO ASIS</t>
  </si>
  <si>
    <t>AGUACHICA</t>
  </si>
  <si>
    <t>ANTIOQUIA</t>
  </si>
  <si>
    <t>PUERTO TRIUNFO</t>
  </si>
  <si>
    <t>PAZ DE ARIPORO</t>
  </si>
  <si>
    <t>ITERBIO-1</t>
  </si>
  <si>
    <t>JACANA SUR-2</t>
  </si>
  <si>
    <t>A-2a</t>
  </si>
  <si>
    <t>LLA-34</t>
  </si>
  <si>
    <t>GEOPARK COLOMBIA</t>
  </si>
  <si>
    <t>TAURAMENA</t>
  </si>
  <si>
    <t>ALCARAVAN-B</t>
  </si>
  <si>
    <t>OROCUÉ</t>
  </si>
  <si>
    <t>TURACO-1</t>
  </si>
  <si>
    <t>ALTAIR</t>
  </si>
  <si>
    <t>INTEROIL COLOMBIA</t>
  </si>
  <si>
    <t>CANACABARE-2</t>
  </si>
  <si>
    <t>GORGON-1</t>
  </si>
  <si>
    <t>CAÑAHUATE-1</t>
  </si>
  <si>
    <t>ESPERANZA</t>
  </si>
  <si>
    <t>VIM</t>
  </si>
  <si>
    <t>CÓRDOBA</t>
  </si>
  <si>
    <t>SAHAGÚN</t>
  </si>
  <si>
    <t>GEOPRODUCTION OIL AND GAS</t>
  </si>
  <si>
    <t>PUMARA-1</t>
  </si>
  <si>
    <t>LLA-23</t>
  </si>
  <si>
    <t>SAN LUIS DE PALENQUE</t>
  </si>
  <si>
    <t>CNE OIL AND GAS</t>
  </si>
  <si>
    <t>SINSONTE-1</t>
  </si>
  <si>
    <t>SOFIA-1</t>
  </si>
  <si>
    <t>MARIPOSA-1</t>
  </si>
  <si>
    <t>CPO-5</t>
  </si>
  <si>
    <t>META</t>
  </si>
  <si>
    <t>CABUYARO</t>
  </si>
  <si>
    <t>ONGC VIDESH</t>
  </si>
  <si>
    <t>GOLIAD-1</t>
  </si>
  <si>
    <t>VSM-22</t>
  </si>
  <si>
    <t>VSM</t>
  </si>
  <si>
    <t>HUILA</t>
  </si>
  <si>
    <t>IQUIRA</t>
  </si>
  <si>
    <t>TELPICO</t>
  </si>
  <si>
    <t>AGAVE-1</t>
  </si>
  <si>
    <t>AZAFRÁN-1</t>
  </si>
  <si>
    <t>VIKINGO-1</t>
  </si>
  <si>
    <t>FLORIDA-1</t>
  </si>
  <si>
    <t>IRACA-1</t>
  </si>
  <si>
    <t>JACAMAR-1</t>
  </si>
  <si>
    <t>SILURO-1</t>
  </si>
  <si>
    <t>VONÚ-1</t>
  </si>
  <si>
    <t>GUACHIRÍA SUR</t>
  </si>
  <si>
    <t>LLA-47</t>
  </si>
  <si>
    <t>LLA-33</t>
  </si>
  <si>
    <t>RC-11</t>
  </si>
  <si>
    <t>PUT-1</t>
  </si>
  <si>
    <t>GUAJORA OFF</t>
  </si>
  <si>
    <t>TRINIDAD</t>
  </si>
  <si>
    <t>SAN MARTÍN</t>
  </si>
  <si>
    <t>LEWIS ENERGY COLOMBIA</t>
  </si>
  <si>
    <t xml:space="preserve">BC EXPLORACIÓN Y PRODUCCIÓN DE HIDROCARBUROS SL </t>
  </si>
  <si>
    <t xml:space="preserve">GEOPARK COLOMBIA </t>
  </si>
  <si>
    <t>REPSOL</t>
  </si>
  <si>
    <t>Sísmica 3D</t>
  </si>
  <si>
    <t>MERECURE</t>
  </si>
  <si>
    <t>LLANOS ORIENTALES</t>
  </si>
  <si>
    <t>CEPSA COLOMBIA S.A. - CEPCOLSA</t>
  </si>
  <si>
    <t>TOTAL Km DE SÍSMICA ADQUIRIDA 2D EQUIVALENTE 2017</t>
  </si>
  <si>
    <t xml:space="preserve">MES DE LA </t>
  </si>
  <si>
    <t>TIPO SÍSMICA</t>
  </si>
  <si>
    <t>ON SHORE / OFF SHORE</t>
  </si>
  <si>
    <t>TOTAL</t>
  </si>
  <si>
    <t>ADQUISICIÓN</t>
  </si>
  <si>
    <t>Total On Shore - Km Sismica 2D Equivalente</t>
  </si>
  <si>
    <t>Total Off Shore - Km Sismica 2D Equivalente</t>
  </si>
  <si>
    <t>TOTAL GENERAL</t>
  </si>
  <si>
    <t>TORONJA-1</t>
  </si>
  <si>
    <t>VIM-21</t>
  </si>
  <si>
    <t>MOCHUELO-1 ST</t>
  </si>
  <si>
    <t>MIDAS</t>
  </si>
  <si>
    <t>CURUCUCÚ-1</t>
  </si>
  <si>
    <t>GLAUCA-1</t>
  </si>
  <si>
    <t>VMM-11</t>
  </si>
  <si>
    <t>BOYACÁ</t>
  </si>
  <si>
    <t>PUERTO BOYACÁ</t>
  </si>
  <si>
    <t>PAREX RESOURCES</t>
  </si>
  <si>
    <t>CAGUÁN-PUTUMAYO</t>
  </si>
  <si>
    <t>GRAN TIERRA COLOMBIA INC</t>
  </si>
  <si>
    <t>Sísmica 2D</t>
  </si>
  <si>
    <t>SN-8 y SN-18</t>
  </si>
  <si>
    <t>SINU SAN JACINTO</t>
  </si>
  <si>
    <t>HOCOL S.A.</t>
  </si>
  <si>
    <t>BONIFACIO-1</t>
  </si>
  <si>
    <t>LLA-65</t>
  </si>
  <si>
    <t>SAN MARTIN</t>
  </si>
  <si>
    <t>JUANITO-1</t>
  </si>
  <si>
    <t>LLA-66</t>
  </si>
  <si>
    <t>PUERTO LÓPEZ</t>
  </si>
  <si>
    <t>TAMANACO B-1</t>
  </si>
  <si>
    <t>CPO-11</t>
  </si>
  <si>
    <t>HUPECOL</t>
  </si>
  <si>
    <t>BRAMA-1</t>
  </si>
  <si>
    <t>TAYRONA</t>
  </si>
  <si>
    <t>PETROBRAS COLOMBIA LTD</t>
  </si>
  <si>
    <t>TIGANA NORTE-2</t>
  </si>
  <si>
    <t>SIRIRÍ-1</t>
  </si>
  <si>
    <t>PUT-4</t>
  </si>
  <si>
    <t>ORITO</t>
  </si>
  <si>
    <t>TAMANACO A-1</t>
  </si>
  <si>
    <t>NIÁGARA-1</t>
  </si>
  <si>
    <t>SANTANDER</t>
  </si>
  <si>
    <t>BOLÍVAR</t>
  </si>
  <si>
    <t>TROGÓN-1</t>
  </si>
  <si>
    <t>CPO-9</t>
  </si>
  <si>
    <t>GUAMAL</t>
  </si>
  <si>
    <t>ECOPETROL S.A.</t>
  </si>
  <si>
    <t>CPE-6B</t>
  </si>
  <si>
    <t>CPE-6</t>
  </si>
  <si>
    <t xml:space="preserve">META </t>
  </si>
  <si>
    <t>PUERTO GAITAN</t>
  </si>
  <si>
    <t>META PETROLEUM CORP</t>
  </si>
  <si>
    <t>MOLUSCO-1</t>
  </si>
  <si>
    <t>RC-9</t>
  </si>
  <si>
    <t>GUAJRA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</si>
</sst>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 [$€-2]\ * #,##0.00_ ;_ [$€-2]\ * \-#,##0.00_ ;_ [$€-2]\ * &quot;-&quot;??_ "/>
    <numFmt numFmtId="166" formatCode="0.000"/>
    <numFmt numFmtId="167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NumberFormat="1"/>
    <xf numFmtId="0" fontId="4" fillId="2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Border="1"/>
    <xf numFmtId="166" fontId="0" fillId="0" borderId="0" xfId="0" applyNumberFormat="1"/>
    <xf numFmtId="166" fontId="0" fillId="0" borderId="0" xfId="0" applyNumberFormat="1" applyFont="1" applyFill="1"/>
    <xf numFmtId="166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/>
    <xf numFmtId="166" fontId="0" fillId="0" borderId="0" xfId="0" applyNumberFormat="1" applyAlignment="1">
      <alignment horizontal="center"/>
    </xf>
    <xf numFmtId="17" fontId="0" fillId="0" borderId="0" xfId="0" applyNumberFormat="1"/>
    <xf numFmtId="167" fontId="0" fillId="0" borderId="0" xfId="0" applyNumberFormat="1"/>
    <xf numFmtId="167" fontId="4" fillId="2" borderId="0" xfId="0" applyNumberFormat="1" applyFont="1" applyFill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Misionales/Seguimiento_Exploracion/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2"/>
  <sheetViews>
    <sheetView tabSelected="1" workbookViewId="0">
      <selection activeCell="H42" sqref="H42:K42"/>
    </sheetView>
  </sheetViews>
  <sheetFormatPr baseColWidth="10" defaultRowHeight="15" x14ac:dyDescent="0.25"/>
  <cols>
    <col min="1" max="1" width="4.5703125" bestFit="1" customWidth="1"/>
    <col min="2" max="2" width="29.140625" bestFit="1" customWidth="1"/>
    <col min="3" max="3" width="10.5703125" bestFit="1" customWidth="1"/>
    <col min="4" max="4" width="20.7109375" bestFit="1" customWidth="1"/>
    <col min="5" max="5" width="18.85546875" bestFit="1" customWidth="1"/>
    <col min="6" max="8" width="20.42578125" bestFit="1" customWidth="1"/>
    <col min="9" max="9" width="14.7109375" bestFit="1" customWidth="1"/>
    <col min="10" max="10" width="13.28515625" bestFit="1" customWidth="1"/>
    <col min="11" max="11" width="67.42578125" bestFit="1" customWidth="1"/>
  </cols>
  <sheetData>
    <row r="1" spans="1:11" ht="37.5" x14ac:dyDescent="0.25">
      <c r="A1" s="10" t="s">
        <v>8</v>
      </c>
      <c r="B1" s="10" t="s">
        <v>9</v>
      </c>
      <c r="C1" s="10" t="s">
        <v>10</v>
      </c>
      <c r="D1" s="10" t="s">
        <v>11</v>
      </c>
      <c r="E1" s="10" t="s">
        <v>12</v>
      </c>
      <c r="F1" s="10" t="s">
        <v>13</v>
      </c>
      <c r="G1" s="10" t="s">
        <v>42</v>
      </c>
      <c r="H1" s="10" t="s">
        <v>33</v>
      </c>
      <c r="I1" s="10" t="s">
        <v>34</v>
      </c>
      <c r="J1" s="12" t="s">
        <v>43</v>
      </c>
      <c r="K1" s="10" t="s">
        <v>35</v>
      </c>
    </row>
    <row r="2" spans="1:11" ht="18.75" x14ac:dyDescent="0.3">
      <c r="A2" s="11">
        <v>1</v>
      </c>
      <c r="B2" s="11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44</v>
      </c>
      <c r="H2" s="14">
        <v>42744</v>
      </c>
      <c r="I2" s="14">
        <v>42761</v>
      </c>
      <c r="J2" s="13">
        <v>13120</v>
      </c>
      <c r="K2" s="11" t="s">
        <v>36</v>
      </c>
    </row>
    <row r="3" spans="1:11" ht="18.75" x14ac:dyDescent="0.3">
      <c r="A3" s="11">
        <v>2</v>
      </c>
      <c r="B3" s="11" t="s">
        <v>19</v>
      </c>
      <c r="C3" s="11" t="s">
        <v>15</v>
      </c>
      <c r="D3" s="11" t="s">
        <v>20</v>
      </c>
      <c r="E3" s="11" t="s">
        <v>21</v>
      </c>
      <c r="F3" s="11" t="s">
        <v>22</v>
      </c>
      <c r="G3" s="11" t="s">
        <v>46</v>
      </c>
      <c r="H3" s="14">
        <v>42735</v>
      </c>
      <c r="I3" s="14">
        <v>42762</v>
      </c>
      <c r="J3" s="13">
        <v>7000</v>
      </c>
      <c r="K3" s="11" t="s">
        <v>37</v>
      </c>
    </row>
    <row r="4" spans="1:11" ht="18.75" x14ac:dyDescent="0.3">
      <c r="A4" s="11">
        <v>3</v>
      </c>
      <c r="B4" s="11" t="s">
        <v>47</v>
      </c>
      <c r="C4" s="11" t="s">
        <v>15</v>
      </c>
      <c r="D4" s="11" t="s">
        <v>48</v>
      </c>
      <c r="E4" s="11" t="s">
        <v>49</v>
      </c>
      <c r="F4" s="11" t="s">
        <v>45</v>
      </c>
      <c r="G4" s="11" t="s">
        <v>45</v>
      </c>
      <c r="H4" s="14">
        <v>42702</v>
      </c>
      <c r="I4" s="14">
        <v>42778</v>
      </c>
      <c r="J4" s="13">
        <v>14999</v>
      </c>
      <c r="K4" s="11" t="s">
        <v>50</v>
      </c>
    </row>
    <row r="5" spans="1:11" ht="18.75" x14ac:dyDescent="0.3">
      <c r="A5" s="11">
        <v>4</v>
      </c>
      <c r="B5" s="11" t="s">
        <v>23</v>
      </c>
      <c r="C5" s="11" t="s">
        <v>15</v>
      </c>
      <c r="D5" s="11" t="s">
        <v>3</v>
      </c>
      <c r="E5" s="11" t="s">
        <v>4</v>
      </c>
      <c r="F5" s="11" t="s">
        <v>7</v>
      </c>
      <c r="G5" s="11" t="s">
        <v>51</v>
      </c>
      <c r="H5" s="14">
        <v>42752</v>
      </c>
      <c r="I5" s="14">
        <v>42781</v>
      </c>
      <c r="J5" s="13">
        <v>12500</v>
      </c>
      <c r="K5" s="11" t="s">
        <v>38</v>
      </c>
    </row>
    <row r="6" spans="1:11" ht="18.75" x14ac:dyDescent="0.3">
      <c r="A6" s="11">
        <v>5</v>
      </c>
      <c r="B6" s="11" t="s">
        <v>24</v>
      </c>
      <c r="C6" s="11" t="s">
        <v>25</v>
      </c>
      <c r="D6" s="11" t="s">
        <v>26</v>
      </c>
      <c r="E6" s="11" t="s">
        <v>21</v>
      </c>
      <c r="F6" s="11" t="s">
        <v>27</v>
      </c>
      <c r="G6" s="11" t="s">
        <v>52</v>
      </c>
      <c r="H6" s="14">
        <v>42721</v>
      </c>
      <c r="I6" s="14">
        <v>42788</v>
      </c>
      <c r="J6" s="13">
        <v>10245</v>
      </c>
      <c r="K6" s="11" t="s">
        <v>39</v>
      </c>
    </row>
    <row r="7" spans="1:11" ht="18.75" x14ac:dyDescent="0.3">
      <c r="A7" s="11">
        <v>6</v>
      </c>
      <c r="B7" s="11" t="s">
        <v>28</v>
      </c>
      <c r="C7" s="11" t="s">
        <v>15</v>
      </c>
      <c r="D7" s="11" t="s">
        <v>29</v>
      </c>
      <c r="E7" s="11" t="s">
        <v>21</v>
      </c>
      <c r="F7" s="11" t="s">
        <v>53</v>
      </c>
      <c r="G7" s="11" t="s">
        <v>54</v>
      </c>
      <c r="H7" s="14">
        <v>42786</v>
      </c>
      <c r="I7" s="14">
        <v>42789</v>
      </c>
      <c r="J7" s="13">
        <v>1715</v>
      </c>
      <c r="K7" s="11" t="s">
        <v>40</v>
      </c>
    </row>
    <row r="8" spans="1:11" ht="18.75" x14ac:dyDescent="0.3">
      <c r="A8" s="11">
        <v>7</v>
      </c>
      <c r="B8" s="11" t="s">
        <v>30</v>
      </c>
      <c r="C8" s="11" t="s">
        <v>31</v>
      </c>
      <c r="D8" s="11" t="s">
        <v>32</v>
      </c>
      <c r="E8" s="11" t="s">
        <v>17</v>
      </c>
      <c r="F8" s="11" t="s">
        <v>18</v>
      </c>
      <c r="G8" s="11" t="s">
        <v>55</v>
      </c>
      <c r="H8" s="14">
        <v>42763</v>
      </c>
      <c r="I8" s="14">
        <v>42790</v>
      </c>
      <c r="J8" s="13">
        <v>6893</v>
      </c>
      <c r="K8" s="11" t="s">
        <v>41</v>
      </c>
    </row>
    <row r="9" spans="1:11" ht="18.75" x14ac:dyDescent="0.3">
      <c r="A9" s="11">
        <v>8</v>
      </c>
      <c r="B9" s="11" t="s">
        <v>56</v>
      </c>
      <c r="C9" s="11" t="s">
        <v>15</v>
      </c>
      <c r="D9" s="11" t="s">
        <v>62</v>
      </c>
      <c r="E9" s="11" t="s">
        <v>17</v>
      </c>
      <c r="F9" s="11" t="s">
        <v>18</v>
      </c>
      <c r="G9" s="11" t="s">
        <v>63</v>
      </c>
      <c r="H9" s="14">
        <v>42795</v>
      </c>
      <c r="I9" s="14">
        <v>42802</v>
      </c>
      <c r="J9" s="13">
        <v>8275</v>
      </c>
      <c r="K9" s="11" t="s">
        <v>36</v>
      </c>
    </row>
    <row r="10" spans="1:11" ht="18.75" x14ac:dyDescent="0.3">
      <c r="A10" s="11">
        <v>9</v>
      </c>
      <c r="B10" s="11" t="s">
        <v>92</v>
      </c>
      <c r="C10" s="11" t="s">
        <v>15</v>
      </c>
      <c r="D10" s="11" t="s">
        <v>100</v>
      </c>
      <c r="E10" s="11" t="s">
        <v>17</v>
      </c>
      <c r="F10" s="11" t="s">
        <v>18</v>
      </c>
      <c r="G10" s="11" t="s">
        <v>106</v>
      </c>
      <c r="H10" s="14">
        <v>42796</v>
      </c>
      <c r="I10" s="14">
        <v>42805</v>
      </c>
      <c r="J10" s="13">
        <v>7164</v>
      </c>
      <c r="K10" s="11" t="s">
        <v>108</v>
      </c>
    </row>
    <row r="11" spans="1:11" ht="18.75" x14ac:dyDescent="0.3">
      <c r="A11" s="11">
        <v>10</v>
      </c>
      <c r="B11" s="11" t="s">
        <v>57</v>
      </c>
      <c r="C11" s="11" t="s">
        <v>58</v>
      </c>
      <c r="D11" s="11" t="s">
        <v>59</v>
      </c>
      <c r="E11" s="11" t="s">
        <v>17</v>
      </c>
      <c r="F11" s="11" t="s">
        <v>18</v>
      </c>
      <c r="G11" s="11" t="s">
        <v>61</v>
      </c>
      <c r="H11" s="14">
        <v>42809</v>
      </c>
      <c r="I11" s="14">
        <v>42822</v>
      </c>
      <c r="J11" s="13">
        <v>11473</v>
      </c>
      <c r="K11" s="11" t="s">
        <v>60</v>
      </c>
    </row>
    <row r="12" spans="1:11" ht="18.75" x14ac:dyDescent="0.3">
      <c r="A12" s="11">
        <v>11</v>
      </c>
      <c r="B12" s="11" t="s">
        <v>64</v>
      </c>
      <c r="C12" s="11" t="s">
        <v>15</v>
      </c>
      <c r="D12" s="11" t="s">
        <v>65</v>
      </c>
      <c r="E12" s="11" t="s">
        <v>17</v>
      </c>
      <c r="F12" s="11" t="s">
        <v>18</v>
      </c>
      <c r="G12" s="11" t="s">
        <v>63</v>
      </c>
      <c r="H12" s="14">
        <v>42805</v>
      </c>
      <c r="I12" s="14">
        <v>42826</v>
      </c>
      <c r="J12" s="13">
        <v>6810</v>
      </c>
      <c r="K12" s="11" t="s">
        <v>66</v>
      </c>
    </row>
    <row r="13" spans="1:11" ht="18.75" x14ac:dyDescent="0.3">
      <c r="A13" s="11">
        <v>12</v>
      </c>
      <c r="B13" s="11" t="s">
        <v>67</v>
      </c>
      <c r="C13" s="11" t="s">
        <v>31</v>
      </c>
      <c r="D13" s="11" t="s">
        <v>62</v>
      </c>
      <c r="E13" s="11" t="s">
        <v>17</v>
      </c>
      <c r="F13" s="11" t="s">
        <v>18</v>
      </c>
      <c r="G13" s="11" t="s">
        <v>63</v>
      </c>
      <c r="H13" s="14">
        <v>42828</v>
      </c>
      <c r="I13" s="14">
        <v>42834</v>
      </c>
      <c r="J13" s="13">
        <v>8507</v>
      </c>
      <c r="K13" s="11" t="s">
        <v>36</v>
      </c>
    </row>
    <row r="14" spans="1:11" ht="18.75" x14ac:dyDescent="0.3">
      <c r="A14" s="11">
        <v>13</v>
      </c>
      <c r="B14" s="11" t="s">
        <v>68</v>
      </c>
      <c r="C14" s="11" t="s">
        <v>15</v>
      </c>
      <c r="D14" s="11" t="s">
        <v>48</v>
      </c>
      <c r="E14" s="11" t="s">
        <v>49</v>
      </c>
      <c r="F14" s="11" t="s">
        <v>45</v>
      </c>
      <c r="G14" s="11" t="s">
        <v>45</v>
      </c>
      <c r="H14" s="14">
        <v>42698</v>
      </c>
      <c r="I14" s="14">
        <v>42470</v>
      </c>
      <c r="J14" s="13">
        <v>15006</v>
      </c>
      <c r="K14" s="11" t="s">
        <v>50</v>
      </c>
    </row>
    <row r="15" spans="1:11" ht="18.75" x14ac:dyDescent="0.3">
      <c r="A15" s="11">
        <v>14</v>
      </c>
      <c r="B15" s="11" t="s">
        <v>69</v>
      </c>
      <c r="C15" s="11" t="s">
        <v>15</v>
      </c>
      <c r="D15" s="11" t="s">
        <v>70</v>
      </c>
      <c r="E15" s="11" t="s">
        <v>71</v>
      </c>
      <c r="F15" s="11" t="s">
        <v>72</v>
      </c>
      <c r="G15" s="11" t="s">
        <v>73</v>
      </c>
      <c r="H15" s="14">
        <v>42818</v>
      </c>
      <c r="I15" s="14">
        <v>42467</v>
      </c>
      <c r="J15" s="13">
        <v>8263</v>
      </c>
      <c r="K15" s="11" t="s">
        <v>74</v>
      </c>
    </row>
    <row r="16" spans="1:11" ht="18.75" x14ac:dyDescent="0.3">
      <c r="A16" s="11">
        <v>15</v>
      </c>
      <c r="B16" s="11" t="s">
        <v>75</v>
      </c>
      <c r="C16" s="11" t="s">
        <v>15</v>
      </c>
      <c r="D16" s="11" t="s">
        <v>76</v>
      </c>
      <c r="E16" s="11" t="s">
        <v>17</v>
      </c>
      <c r="F16" s="11" t="s">
        <v>18</v>
      </c>
      <c r="G16" s="11" t="s">
        <v>77</v>
      </c>
      <c r="H16" s="14">
        <v>42825</v>
      </c>
      <c r="I16" s="14">
        <v>42844</v>
      </c>
      <c r="J16" s="13">
        <v>10713</v>
      </c>
      <c r="K16" s="11" t="s">
        <v>78</v>
      </c>
    </row>
    <row r="17" spans="1:11" ht="18.75" x14ac:dyDescent="0.3">
      <c r="A17" s="11">
        <v>16</v>
      </c>
      <c r="B17" s="11" t="s">
        <v>93</v>
      </c>
      <c r="C17" s="11" t="s">
        <v>15</v>
      </c>
      <c r="D17" s="11" t="s">
        <v>100</v>
      </c>
      <c r="E17" s="11" t="s">
        <v>17</v>
      </c>
      <c r="F17" s="11" t="s">
        <v>18</v>
      </c>
      <c r="G17" s="11" t="s">
        <v>106</v>
      </c>
      <c r="H17" s="14">
        <v>42826</v>
      </c>
      <c r="I17" s="14">
        <v>42833</v>
      </c>
      <c r="J17" s="13">
        <v>7452</v>
      </c>
      <c r="K17" s="11" t="s">
        <v>108</v>
      </c>
    </row>
    <row r="18" spans="1:11" ht="18.75" x14ac:dyDescent="0.3">
      <c r="A18" s="11">
        <v>17</v>
      </c>
      <c r="B18" s="11" t="s">
        <v>79</v>
      </c>
      <c r="C18" s="11" t="s">
        <v>15</v>
      </c>
      <c r="D18" s="11" t="s">
        <v>59</v>
      </c>
      <c r="E18" s="11" t="s">
        <v>17</v>
      </c>
      <c r="F18" s="11" t="s">
        <v>18</v>
      </c>
      <c r="G18" s="11" t="s">
        <v>61</v>
      </c>
      <c r="H18" s="14">
        <v>42835</v>
      </c>
      <c r="I18" s="14">
        <v>42845</v>
      </c>
      <c r="J18" s="13">
        <v>11903</v>
      </c>
      <c r="K18" s="11" t="s">
        <v>60</v>
      </c>
    </row>
    <row r="19" spans="1:11" ht="18.75" x14ac:dyDescent="0.3">
      <c r="A19" s="11">
        <v>18</v>
      </c>
      <c r="B19" s="11" t="s">
        <v>80</v>
      </c>
      <c r="C19" s="11" t="s">
        <v>15</v>
      </c>
      <c r="D19" s="11" t="s">
        <v>29</v>
      </c>
      <c r="E19" s="11" t="s">
        <v>21</v>
      </c>
      <c r="F19" s="11" t="s">
        <v>53</v>
      </c>
      <c r="G19" s="11" t="s">
        <v>54</v>
      </c>
      <c r="H19" s="14">
        <v>42843</v>
      </c>
      <c r="I19" s="14">
        <v>42845</v>
      </c>
      <c r="J19" s="13">
        <v>1315</v>
      </c>
      <c r="K19" s="11" t="s">
        <v>40</v>
      </c>
    </row>
    <row r="20" spans="1:11" ht="18.75" x14ac:dyDescent="0.3">
      <c r="A20" s="11">
        <v>19</v>
      </c>
      <c r="B20" s="11" t="s">
        <v>81</v>
      </c>
      <c r="C20" s="11" t="s">
        <v>15</v>
      </c>
      <c r="D20" s="11" t="s">
        <v>82</v>
      </c>
      <c r="E20" s="11" t="s">
        <v>17</v>
      </c>
      <c r="F20" s="11" t="s">
        <v>83</v>
      </c>
      <c r="G20" s="11" t="s">
        <v>84</v>
      </c>
      <c r="H20" s="14">
        <v>42818</v>
      </c>
      <c r="I20" s="14">
        <v>42851</v>
      </c>
      <c r="J20" s="13">
        <v>11556</v>
      </c>
      <c r="K20" s="11" t="s">
        <v>85</v>
      </c>
    </row>
    <row r="21" spans="1:11" ht="18.75" x14ac:dyDescent="0.3">
      <c r="A21" s="11">
        <v>20</v>
      </c>
      <c r="B21" s="11" t="s">
        <v>86</v>
      </c>
      <c r="C21" s="11" t="s">
        <v>15</v>
      </c>
      <c r="D21" s="11" t="s">
        <v>87</v>
      </c>
      <c r="E21" s="11" t="s">
        <v>88</v>
      </c>
      <c r="F21" s="11" t="s">
        <v>89</v>
      </c>
      <c r="G21" s="11" t="s">
        <v>90</v>
      </c>
      <c r="H21" s="14">
        <v>42841</v>
      </c>
      <c r="I21" s="14">
        <v>42852</v>
      </c>
      <c r="J21" s="13">
        <v>2290</v>
      </c>
      <c r="K21" s="11" t="s">
        <v>91</v>
      </c>
    </row>
    <row r="22" spans="1:11" ht="18.75" x14ac:dyDescent="0.3">
      <c r="A22" s="11">
        <v>21</v>
      </c>
      <c r="B22" s="11" t="s">
        <v>94</v>
      </c>
      <c r="C22" s="11" t="s">
        <v>15</v>
      </c>
      <c r="D22" s="11" t="s">
        <v>101</v>
      </c>
      <c r="E22" s="11" t="s">
        <v>17</v>
      </c>
      <c r="F22" s="11" t="s">
        <v>18</v>
      </c>
      <c r="G22" s="11" t="s">
        <v>63</v>
      </c>
      <c r="H22" s="14">
        <v>42855</v>
      </c>
      <c r="I22" s="14">
        <v>42864</v>
      </c>
      <c r="J22" s="13">
        <v>5935</v>
      </c>
      <c r="K22" s="11" t="s">
        <v>66</v>
      </c>
    </row>
    <row r="23" spans="1:11" ht="18.75" x14ac:dyDescent="0.3">
      <c r="A23" s="11">
        <v>22</v>
      </c>
      <c r="B23" s="11" t="s">
        <v>95</v>
      </c>
      <c r="C23" s="11" t="s">
        <v>15</v>
      </c>
      <c r="D23" s="11" t="s">
        <v>29</v>
      </c>
      <c r="E23" s="11" t="s">
        <v>21</v>
      </c>
      <c r="F23" s="11" t="s">
        <v>53</v>
      </c>
      <c r="G23" s="11" t="s">
        <v>54</v>
      </c>
      <c r="H23" s="14">
        <v>42862</v>
      </c>
      <c r="I23" s="14">
        <v>42865</v>
      </c>
      <c r="J23" s="13">
        <v>3000</v>
      </c>
      <c r="K23" s="11" t="s">
        <v>40</v>
      </c>
    </row>
    <row r="24" spans="1:11" ht="18.75" x14ac:dyDescent="0.3">
      <c r="A24" s="11">
        <v>23</v>
      </c>
      <c r="B24" s="11" t="s">
        <v>96</v>
      </c>
      <c r="C24" s="11" t="s">
        <v>15</v>
      </c>
      <c r="D24" s="11" t="s">
        <v>102</v>
      </c>
      <c r="E24" s="11" t="s">
        <v>17</v>
      </c>
      <c r="F24" s="11" t="s">
        <v>83</v>
      </c>
      <c r="G24" s="11" t="s">
        <v>107</v>
      </c>
      <c r="H24" s="14">
        <v>42846</v>
      </c>
      <c r="I24" s="14">
        <v>42872</v>
      </c>
      <c r="J24" s="13">
        <v>7915</v>
      </c>
      <c r="K24" s="15" t="s">
        <v>109</v>
      </c>
    </row>
    <row r="25" spans="1:11" ht="18.75" x14ac:dyDescent="0.3">
      <c r="A25" s="11">
        <v>24</v>
      </c>
      <c r="B25" s="11" t="s">
        <v>97</v>
      </c>
      <c r="C25" s="11" t="s">
        <v>15</v>
      </c>
      <c r="D25" s="11" t="s">
        <v>59</v>
      </c>
      <c r="E25" s="11" t="s">
        <v>17</v>
      </c>
      <c r="F25" s="11" t="s">
        <v>18</v>
      </c>
      <c r="G25" s="11" t="s">
        <v>61</v>
      </c>
      <c r="H25" s="14">
        <v>42861</v>
      </c>
      <c r="I25" s="14">
        <v>42873</v>
      </c>
      <c r="J25" s="13">
        <v>11288</v>
      </c>
      <c r="K25" s="15" t="s">
        <v>110</v>
      </c>
    </row>
    <row r="26" spans="1:11" ht="18.75" x14ac:dyDescent="0.3">
      <c r="A26" s="11">
        <v>25</v>
      </c>
      <c r="B26" s="11" t="s">
        <v>98</v>
      </c>
      <c r="C26" s="11" t="s">
        <v>15</v>
      </c>
      <c r="D26" s="11" t="s">
        <v>103</v>
      </c>
      <c r="E26" s="11" t="s">
        <v>105</v>
      </c>
      <c r="F26" s="11" t="s">
        <v>45</v>
      </c>
      <c r="G26" s="11" t="s">
        <v>45</v>
      </c>
      <c r="H26" s="14">
        <v>42846</v>
      </c>
      <c r="I26" s="14">
        <v>42874</v>
      </c>
      <c r="J26" s="13">
        <v>6700</v>
      </c>
      <c r="K26" s="11" t="s">
        <v>111</v>
      </c>
    </row>
    <row r="27" spans="1:11" ht="18.75" x14ac:dyDescent="0.3">
      <c r="A27" s="11">
        <v>26</v>
      </c>
      <c r="B27" s="11" t="s">
        <v>99</v>
      </c>
      <c r="C27" s="11" t="s">
        <v>15</v>
      </c>
      <c r="D27" s="11" t="s">
        <v>104</v>
      </c>
      <c r="E27" s="11" t="s">
        <v>4</v>
      </c>
      <c r="F27" s="11" t="s">
        <v>7</v>
      </c>
      <c r="G27" s="11" t="s">
        <v>51</v>
      </c>
      <c r="H27" s="14">
        <v>42860</v>
      </c>
      <c r="I27" s="14">
        <v>42882</v>
      </c>
      <c r="J27" s="13">
        <v>9979</v>
      </c>
      <c r="K27" s="11" t="s">
        <v>38</v>
      </c>
    </row>
    <row r="28" spans="1:11" ht="18.75" x14ac:dyDescent="0.3">
      <c r="A28" s="11">
        <v>27</v>
      </c>
      <c r="B28" s="11" t="s">
        <v>125</v>
      </c>
      <c r="C28" s="11" t="s">
        <v>15</v>
      </c>
      <c r="D28" s="11" t="s">
        <v>126</v>
      </c>
      <c r="E28" s="11" t="s">
        <v>71</v>
      </c>
      <c r="F28" s="11" t="s">
        <v>72</v>
      </c>
      <c r="G28" s="11" t="s">
        <v>73</v>
      </c>
      <c r="H28" s="14">
        <v>42883</v>
      </c>
      <c r="I28" s="14">
        <v>42889</v>
      </c>
      <c r="J28" s="13">
        <v>7200</v>
      </c>
      <c r="K28" s="11" t="s">
        <v>74</v>
      </c>
    </row>
    <row r="29" spans="1:11" ht="18.75" x14ac:dyDescent="0.3">
      <c r="A29" s="11">
        <v>28</v>
      </c>
      <c r="B29" s="11" t="s">
        <v>127</v>
      </c>
      <c r="C29" s="11" t="s">
        <v>15</v>
      </c>
      <c r="D29" s="11" t="s">
        <v>128</v>
      </c>
      <c r="E29" s="11" t="s">
        <v>21</v>
      </c>
      <c r="F29" s="11" t="s">
        <v>27</v>
      </c>
      <c r="G29" s="11" t="s">
        <v>107</v>
      </c>
      <c r="H29" s="14">
        <v>42930</v>
      </c>
      <c r="I29" s="14">
        <v>42936</v>
      </c>
      <c r="J29" s="13">
        <v>7870</v>
      </c>
      <c r="K29" s="11" t="s">
        <v>38</v>
      </c>
    </row>
    <row r="30" spans="1:11" ht="18.75" x14ac:dyDescent="0.3">
      <c r="A30" s="11">
        <v>29</v>
      </c>
      <c r="B30" s="11" t="s">
        <v>129</v>
      </c>
      <c r="C30" s="11" t="s">
        <v>15</v>
      </c>
      <c r="D30" s="11" t="s">
        <v>59</v>
      </c>
      <c r="E30" s="11" t="s">
        <v>17</v>
      </c>
      <c r="F30" s="11" t="s">
        <v>18</v>
      </c>
      <c r="G30" s="11" t="s">
        <v>61</v>
      </c>
      <c r="H30" s="14">
        <v>42902</v>
      </c>
      <c r="I30" s="14">
        <v>42942</v>
      </c>
      <c r="J30" s="13">
        <v>14600</v>
      </c>
      <c r="K30" s="11" t="s">
        <v>60</v>
      </c>
    </row>
    <row r="31" spans="1:11" ht="18.75" x14ac:dyDescent="0.3">
      <c r="A31" s="11">
        <v>30</v>
      </c>
      <c r="B31" s="11" t="s">
        <v>130</v>
      </c>
      <c r="C31" s="11" t="s">
        <v>15</v>
      </c>
      <c r="D31" s="11" t="s">
        <v>131</v>
      </c>
      <c r="E31" s="11" t="s">
        <v>21</v>
      </c>
      <c r="F31" s="11" t="s">
        <v>132</v>
      </c>
      <c r="G31" s="11" t="s">
        <v>133</v>
      </c>
      <c r="H31" s="14">
        <v>42934</v>
      </c>
      <c r="I31" s="14">
        <v>42942</v>
      </c>
      <c r="J31" s="13">
        <v>6540</v>
      </c>
      <c r="K31" s="11" t="s">
        <v>134</v>
      </c>
    </row>
    <row r="32" spans="1:11" ht="18.75" x14ac:dyDescent="0.3">
      <c r="A32" s="11">
        <v>31</v>
      </c>
      <c r="B32" s="11" t="s">
        <v>141</v>
      </c>
      <c r="C32" s="11" t="s">
        <v>15</v>
      </c>
      <c r="D32" s="11" t="s">
        <v>142</v>
      </c>
      <c r="E32" s="11" t="s">
        <v>17</v>
      </c>
      <c r="F32" s="11" t="s">
        <v>83</v>
      </c>
      <c r="G32" s="11" t="s">
        <v>143</v>
      </c>
      <c r="H32" s="14">
        <v>42942</v>
      </c>
      <c r="I32" s="14">
        <v>43317</v>
      </c>
      <c r="J32" s="13">
        <v>5750</v>
      </c>
      <c r="K32" s="11" t="s">
        <v>140</v>
      </c>
    </row>
    <row r="33" spans="1:11" ht="18.75" x14ac:dyDescent="0.3">
      <c r="A33" s="11">
        <v>32</v>
      </c>
      <c r="B33" s="11" t="s">
        <v>144</v>
      </c>
      <c r="C33" s="11" t="s">
        <v>15</v>
      </c>
      <c r="D33" s="11" t="s">
        <v>145</v>
      </c>
      <c r="E33" s="11" t="s">
        <v>17</v>
      </c>
      <c r="F33" s="11" t="s">
        <v>83</v>
      </c>
      <c r="G33" s="11" t="s">
        <v>146</v>
      </c>
      <c r="H33" s="14">
        <v>42943</v>
      </c>
      <c r="I33" s="14">
        <v>42961</v>
      </c>
      <c r="J33" s="13">
        <v>7700</v>
      </c>
      <c r="K33" s="11" t="s">
        <v>109</v>
      </c>
    </row>
    <row r="34" spans="1:11" ht="18.75" x14ac:dyDescent="0.3">
      <c r="A34" s="11">
        <v>33</v>
      </c>
      <c r="B34" s="11" t="s">
        <v>150</v>
      </c>
      <c r="C34" s="11" t="s">
        <v>15</v>
      </c>
      <c r="D34" s="11" t="s">
        <v>151</v>
      </c>
      <c r="E34" s="11" t="s">
        <v>105</v>
      </c>
      <c r="F34" s="11" t="s">
        <v>45</v>
      </c>
      <c r="G34" s="11" t="s">
        <v>45</v>
      </c>
      <c r="H34" s="14">
        <v>42925</v>
      </c>
      <c r="I34" s="14">
        <v>42972</v>
      </c>
      <c r="J34" s="13">
        <v>12028</v>
      </c>
      <c r="K34" s="11" t="s">
        <v>152</v>
      </c>
    </row>
    <row r="35" spans="1:11" ht="18.75" x14ac:dyDescent="0.3">
      <c r="A35" s="11">
        <v>34</v>
      </c>
      <c r="B35" s="11" t="s">
        <v>147</v>
      </c>
      <c r="C35" s="11" t="s">
        <v>15</v>
      </c>
      <c r="D35" s="11" t="s">
        <v>148</v>
      </c>
      <c r="E35" s="11" t="s">
        <v>17</v>
      </c>
      <c r="F35" s="11" t="s">
        <v>83</v>
      </c>
      <c r="G35" s="11" t="s">
        <v>146</v>
      </c>
      <c r="H35" s="14">
        <v>42943</v>
      </c>
      <c r="I35" s="14">
        <v>42978</v>
      </c>
      <c r="J35" s="13">
        <v>5090</v>
      </c>
      <c r="K35" s="11" t="s">
        <v>149</v>
      </c>
    </row>
    <row r="36" spans="1:11" ht="18.75" x14ac:dyDescent="0.3">
      <c r="A36" s="11">
        <v>35</v>
      </c>
      <c r="B36" s="11" t="s">
        <v>153</v>
      </c>
      <c r="C36" s="11" t="s">
        <v>31</v>
      </c>
      <c r="D36" s="11" t="s">
        <v>59</v>
      </c>
      <c r="E36" s="11" t="s">
        <v>17</v>
      </c>
      <c r="F36" s="11" t="s">
        <v>18</v>
      </c>
      <c r="G36" s="11" t="s">
        <v>61</v>
      </c>
      <c r="H36" s="14">
        <v>42974</v>
      </c>
      <c r="I36" s="14">
        <v>42986</v>
      </c>
      <c r="J36" s="13">
        <v>11745</v>
      </c>
      <c r="K36" s="15" t="s">
        <v>110</v>
      </c>
    </row>
    <row r="37" spans="1:11" ht="18.75" x14ac:dyDescent="0.3">
      <c r="A37" s="11">
        <v>36</v>
      </c>
      <c r="B37" s="11" t="s">
        <v>154</v>
      </c>
      <c r="C37" s="11" t="s">
        <v>15</v>
      </c>
      <c r="D37" s="11" t="s">
        <v>155</v>
      </c>
      <c r="E37" s="11" t="s">
        <v>4</v>
      </c>
      <c r="F37" s="11" t="s">
        <v>7</v>
      </c>
      <c r="G37" s="11" t="s">
        <v>156</v>
      </c>
      <c r="H37" s="14">
        <v>42967</v>
      </c>
      <c r="I37" s="14">
        <v>42992</v>
      </c>
      <c r="J37" s="13">
        <v>12680</v>
      </c>
      <c r="K37" s="15" t="s">
        <v>38</v>
      </c>
    </row>
    <row r="38" spans="1:11" ht="18.75" x14ac:dyDescent="0.3">
      <c r="A38" s="11">
        <v>37</v>
      </c>
      <c r="B38" s="11" t="s">
        <v>157</v>
      </c>
      <c r="C38" s="11" t="s">
        <v>15</v>
      </c>
      <c r="D38" s="11" t="s">
        <v>148</v>
      </c>
      <c r="E38" s="11" t="s">
        <v>17</v>
      </c>
      <c r="F38" s="11" t="s">
        <v>83</v>
      </c>
      <c r="G38" s="11" t="s">
        <v>146</v>
      </c>
      <c r="H38" s="14">
        <v>42997</v>
      </c>
      <c r="I38" s="14">
        <v>43001</v>
      </c>
      <c r="J38" s="15">
        <v>5378</v>
      </c>
      <c r="K38" s="15" t="s">
        <v>149</v>
      </c>
    </row>
    <row r="39" spans="1:11" ht="18.75" x14ac:dyDescent="0.3">
      <c r="A39" s="11">
        <v>38</v>
      </c>
      <c r="B39" s="11" t="s">
        <v>158</v>
      </c>
      <c r="C39" s="11" t="s">
        <v>15</v>
      </c>
      <c r="D39" s="11" t="s">
        <v>131</v>
      </c>
      <c r="E39" s="11" t="s">
        <v>21</v>
      </c>
      <c r="F39" s="11" t="s">
        <v>159</v>
      </c>
      <c r="G39" s="11" t="s">
        <v>160</v>
      </c>
      <c r="H39" s="21">
        <v>43014</v>
      </c>
      <c r="I39" s="21">
        <v>43027</v>
      </c>
      <c r="J39" s="15">
        <v>8826</v>
      </c>
      <c r="K39" s="15" t="s">
        <v>134</v>
      </c>
    </row>
    <row r="40" spans="1:11" ht="18.75" x14ac:dyDescent="0.3">
      <c r="A40" s="11">
        <v>39</v>
      </c>
      <c r="B40" s="11" t="s">
        <v>161</v>
      </c>
      <c r="C40" s="11" t="s">
        <v>15</v>
      </c>
      <c r="D40" s="11" t="s">
        <v>162</v>
      </c>
      <c r="E40" s="11" t="s">
        <v>17</v>
      </c>
      <c r="F40" s="11" t="s">
        <v>83</v>
      </c>
      <c r="G40" s="22" t="s">
        <v>163</v>
      </c>
      <c r="H40" s="21">
        <v>43001</v>
      </c>
      <c r="I40" s="21">
        <v>43030</v>
      </c>
      <c r="J40" s="15">
        <v>10883</v>
      </c>
      <c r="K40" s="15" t="s">
        <v>164</v>
      </c>
    </row>
    <row r="41" spans="1:11" ht="18.75" x14ac:dyDescent="0.3">
      <c r="A41" s="11">
        <v>40</v>
      </c>
      <c r="B41" s="11" t="s">
        <v>165</v>
      </c>
      <c r="C41" s="11" t="s">
        <v>15</v>
      </c>
      <c r="D41" s="11" t="s">
        <v>166</v>
      </c>
      <c r="E41" s="11" t="s">
        <v>17</v>
      </c>
      <c r="F41" s="11" t="s">
        <v>167</v>
      </c>
      <c r="G41" s="11" t="s">
        <v>168</v>
      </c>
      <c r="H41" s="21">
        <v>43032</v>
      </c>
      <c r="I41" s="21">
        <v>43035</v>
      </c>
      <c r="J41" s="15">
        <v>3350</v>
      </c>
      <c r="K41" s="15" t="s">
        <v>169</v>
      </c>
    </row>
    <row r="42" spans="1:11" ht="18.75" x14ac:dyDescent="0.3">
      <c r="A42" s="11">
        <v>41</v>
      </c>
      <c r="B42" s="11" t="s">
        <v>170</v>
      </c>
      <c r="C42" s="11" t="s">
        <v>15</v>
      </c>
      <c r="D42" s="11" t="s">
        <v>171</v>
      </c>
      <c r="E42" s="11" t="s">
        <v>172</v>
      </c>
      <c r="F42" s="11" t="s">
        <v>45</v>
      </c>
      <c r="G42" s="11" t="s">
        <v>45</v>
      </c>
      <c r="H42" s="21">
        <v>42998</v>
      </c>
      <c r="I42" s="21">
        <v>43039</v>
      </c>
      <c r="J42" s="23">
        <v>6130</v>
      </c>
      <c r="K42" s="22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opLeftCell="A2" zoomScaleNormal="100" workbookViewId="0">
      <selection activeCell="G24" sqref="G24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40.85546875" customWidth="1"/>
    <col min="6" max="6" width="9.7109375" customWidth="1"/>
    <col min="7" max="7" width="13.7109375" customWidth="1"/>
  </cols>
  <sheetData>
    <row r="1" spans="1:7" hidden="1" x14ac:dyDescent="0.25"/>
    <row r="4" spans="1:7" x14ac:dyDescent="0.25">
      <c r="A4" s="2" t="s">
        <v>116</v>
      </c>
      <c r="B4" s="2"/>
      <c r="C4" s="2"/>
      <c r="D4" s="2"/>
      <c r="E4" s="2"/>
      <c r="F4" s="2"/>
      <c r="G4" s="9" t="s">
        <v>117</v>
      </c>
    </row>
    <row r="5" spans="1:7" x14ac:dyDescent="0.25">
      <c r="A5" s="2" t="s">
        <v>118</v>
      </c>
      <c r="B5" s="2" t="s">
        <v>119</v>
      </c>
      <c r="C5" s="2" t="s">
        <v>2</v>
      </c>
      <c r="D5" s="2" t="s">
        <v>1</v>
      </c>
      <c r="E5" s="2" t="s">
        <v>0</v>
      </c>
      <c r="F5" s="9" t="s">
        <v>120</v>
      </c>
      <c r="G5" s="9" t="s">
        <v>121</v>
      </c>
    </row>
    <row r="6" spans="1:7" x14ac:dyDescent="0.25">
      <c r="B6" s="16" t="s">
        <v>5</v>
      </c>
      <c r="F6" s="1"/>
    </row>
    <row r="7" spans="1:7" x14ac:dyDescent="0.25">
      <c r="F7" s="17">
        <v>0</v>
      </c>
      <c r="G7" s="18">
        <v>42736</v>
      </c>
    </row>
    <row r="8" spans="1:7" x14ac:dyDescent="0.25">
      <c r="A8" t="s">
        <v>112</v>
      </c>
      <c r="C8" t="s">
        <v>113</v>
      </c>
      <c r="D8" t="s">
        <v>114</v>
      </c>
      <c r="E8" t="s">
        <v>115</v>
      </c>
      <c r="F8" s="6">
        <v>116.08</v>
      </c>
      <c r="G8" s="18">
        <v>42767</v>
      </c>
    </row>
    <row r="9" spans="1:7" x14ac:dyDescent="0.25">
      <c r="A9" t="s">
        <v>112</v>
      </c>
      <c r="C9" t="s">
        <v>113</v>
      </c>
      <c r="D9" t="s">
        <v>114</v>
      </c>
      <c r="E9" t="s">
        <v>115</v>
      </c>
      <c r="F9" s="6">
        <v>143.12</v>
      </c>
      <c r="G9" s="18">
        <v>42795</v>
      </c>
    </row>
    <row r="10" spans="1:7" x14ac:dyDescent="0.25">
      <c r="F10" s="6">
        <v>0</v>
      </c>
      <c r="G10" s="18">
        <v>42826</v>
      </c>
    </row>
    <row r="11" spans="1:7" x14ac:dyDescent="0.25">
      <c r="F11" s="6">
        <v>0</v>
      </c>
      <c r="G11" s="18">
        <v>42856</v>
      </c>
    </row>
    <row r="12" spans="1:7" x14ac:dyDescent="0.25">
      <c r="F12" s="6">
        <v>0</v>
      </c>
      <c r="G12" s="18">
        <v>42887</v>
      </c>
    </row>
    <row r="13" spans="1:7" x14ac:dyDescent="0.25">
      <c r="A13" t="s">
        <v>112</v>
      </c>
      <c r="C13" t="s">
        <v>3</v>
      </c>
      <c r="D13" t="s">
        <v>135</v>
      </c>
      <c r="E13" t="s">
        <v>136</v>
      </c>
      <c r="F13" s="19">
        <v>67.201599999999999</v>
      </c>
      <c r="G13" s="18">
        <v>42917</v>
      </c>
    </row>
    <row r="14" spans="1:7" x14ac:dyDescent="0.25">
      <c r="A14" t="s">
        <v>137</v>
      </c>
      <c r="C14" t="s">
        <v>138</v>
      </c>
      <c r="D14" t="s">
        <v>139</v>
      </c>
      <c r="E14" t="s">
        <v>140</v>
      </c>
      <c r="F14" s="6">
        <v>165.84</v>
      </c>
      <c r="G14" s="18">
        <v>42917</v>
      </c>
    </row>
    <row r="15" spans="1:7" x14ac:dyDescent="0.25">
      <c r="A15" t="s">
        <v>112</v>
      </c>
      <c r="C15" t="s">
        <v>3</v>
      </c>
      <c r="D15" t="s">
        <v>135</v>
      </c>
      <c r="E15" t="s">
        <v>136</v>
      </c>
      <c r="F15" s="19">
        <v>88.366399999999999</v>
      </c>
      <c r="G15" s="18">
        <v>42948</v>
      </c>
    </row>
    <row r="16" spans="1:7" x14ac:dyDescent="0.25">
      <c r="A16" t="s">
        <v>137</v>
      </c>
      <c r="C16" t="s">
        <v>138</v>
      </c>
      <c r="D16" t="s">
        <v>139</v>
      </c>
      <c r="E16" t="s">
        <v>140</v>
      </c>
      <c r="F16" s="6">
        <v>280.5</v>
      </c>
      <c r="G16" s="18">
        <v>42948</v>
      </c>
    </row>
    <row r="17" spans="1:7" x14ac:dyDescent="0.25">
      <c r="A17" t="s">
        <v>137</v>
      </c>
      <c r="C17" t="s">
        <v>138</v>
      </c>
      <c r="D17" t="s">
        <v>139</v>
      </c>
      <c r="E17" t="s">
        <v>140</v>
      </c>
      <c r="F17" s="6">
        <v>67.180000000000007</v>
      </c>
      <c r="G17" s="18">
        <v>42979</v>
      </c>
    </row>
    <row r="18" spans="1:7" x14ac:dyDescent="0.25">
      <c r="F18" s="6">
        <v>0</v>
      </c>
      <c r="G18" s="18">
        <v>43009</v>
      </c>
    </row>
    <row r="19" spans="1:7" x14ac:dyDescent="0.25">
      <c r="F19" s="6"/>
      <c r="G19" s="18"/>
    </row>
    <row r="20" spans="1:7" x14ac:dyDescent="0.25">
      <c r="F20" s="6"/>
      <c r="G20" s="18"/>
    </row>
    <row r="21" spans="1:7" x14ac:dyDescent="0.25">
      <c r="F21" s="1"/>
    </row>
    <row r="22" spans="1:7" x14ac:dyDescent="0.25">
      <c r="A22" s="2"/>
      <c r="B22" s="2"/>
      <c r="C22" s="2"/>
      <c r="D22" s="2" t="s">
        <v>122</v>
      </c>
      <c r="E22" s="2"/>
      <c r="F22" s="20">
        <f>SUM(F7:F21)</f>
        <v>928.28800000000001</v>
      </c>
    </row>
    <row r="23" spans="1:7" x14ac:dyDescent="0.25">
      <c r="B23" s="16" t="s">
        <v>6</v>
      </c>
      <c r="C23" s="3"/>
      <c r="D23" s="3"/>
      <c r="E23" s="3"/>
      <c r="F23" s="6">
        <v>0</v>
      </c>
    </row>
    <row r="24" spans="1:7" x14ac:dyDescent="0.25">
      <c r="C24" s="4"/>
      <c r="D24" s="4"/>
      <c r="E24" s="4"/>
      <c r="F24" s="7"/>
    </row>
    <row r="25" spans="1:7" x14ac:dyDescent="0.25">
      <c r="C25" s="4"/>
      <c r="D25" s="4"/>
      <c r="E25" s="4"/>
      <c r="F25" s="4"/>
    </row>
    <row r="26" spans="1:7" x14ac:dyDescent="0.25">
      <c r="A26" s="3"/>
      <c r="B26" s="3"/>
      <c r="C26" s="4"/>
      <c r="D26" s="4"/>
      <c r="E26" s="4"/>
      <c r="F26" s="7"/>
    </row>
    <row r="27" spans="1:7" x14ac:dyDescent="0.25">
      <c r="A27" s="3"/>
      <c r="B27" s="3"/>
      <c r="C27" s="4"/>
      <c r="D27" s="4"/>
      <c r="E27" s="4"/>
      <c r="F27" s="5"/>
    </row>
    <row r="28" spans="1:7" x14ac:dyDescent="0.25">
      <c r="A28" s="2"/>
      <c r="B28" s="2"/>
      <c r="C28" s="2"/>
      <c r="D28" s="2" t="s">
        <v>123</v>
      </c>
      <c r="E28" s="2"/>
      <c r="F28" s="8">
        <f>SUM(F24:F26)</f>
        <v>0</v>
      </c>
    </row>
    <row r="29" spans="1:7" x14ac:dyDescent="0.25">
      <c r="F29" s="1"/>
    </row>
    <row r="30" spans="1:7" x14ac:dyDescent="0.25">
      <c r="A30" s="2" t="s">
        <v>124</v>
      </c>
      <c r="B30" s="2"/>
      <c r="C30" s="2"/>
      <c r="D30" s="2"/>
      <c r="E30" s="2"/>
      <c r="F30" s="20">
        <f>SUM(F22+F28)</f>
        <v>928.28800000000001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6</Orden>
    <Cifras_x0020_y_x0020_Estad_x00ed_sticas xmlns="8d41497f-d9a9-47bd-b0f3-f09eb9957490">a 2017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54179A-AB2A-499B-B802-8941A8CED1F0}"/>
</file>

<file path=customXml/itemProps2.xml><?xml version="1.0" encoding="utf-8"?>
<ds:datastoreItem xmlns:ds="http://schemas.openxmlformats.org/officeDocument/2006/customXml" ds:itemID="{8D78115E-C18D-466F-BAA2-45ED830417EE}"/>
</file>

<file path=customXml/itemProps3.xml><?xml version="1.0" encoding="utf-8"?>
<ds:datastoreItem xmlns:ds="http://schemas.openxmlformats.org/officeDocument/2006/customXml" ds:itemID="{FC84E80D-3E8A-4F3C-B090-420F79DAD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OCTUBRE-2017-POZOS</vt:lpstr>
      <vt:lpstr>OCTUBRE 2017-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octubre 2017</dc:title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2017-11-01T16:22:29Z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9000</vt:r8>
  </property>
  <property fmtid="{D5CDD505-2E9C-101B-9397-08002B2CF9AE}" pid="4" name="TemplateUrl">
    <vt:lpwstr/>
  </property>
  <property fmtid="{D5CDD505-2E9C-101B-9397-08002B2CF9AE}" pid="5" name="Cifras y Estadísticas">
    <vt:lpwstr>a 2017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