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TELETRABAJO\OneDrive - Agencia Nacional de Hidrocarburos\Escritorio\"/>
    </mc:Choice>
  </mc:AlternateContent>
  <xr:revisionPtr revIDLastSave="0" documentId="13_ncr:1_{ACD2D291-B3D3-4BB0-BAC2-5BC91A2F244B}"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definedNames>
    <definedName name="_xlnm._FilterDatabase" localSheetId="0" hidden="1">'400 F14.1  PLANES DE MEJORAM...'!$A$10:$IS$52</definedName>
    <definedName name="COMITE">#REF!</definedName>
    <definedName name="COMITES">#REF!</definedName>
    <definedName name="DA">#REF!</definedName>
    <definedName name="NUEVO">#REF!</definedName>
    <definedName name="OA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3" i="1" l="1"/>
  <c r="M22" i="1"/>
  <c r="M21" i="1"/>
  <c r="M20" i="1"/>
  <c r="M19" i="1"/>
  <c r="M18" i="1"/>
  <c r="M17" i="1"/>
  <c r="M16" i="1"/>
  <c r="M15" i="1"/>
  <c r="M14" i="1"/>
  <c r="M13" i="1"/>
  <c r="M12" i="1"/>
  <c r="M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TELETRABAJO</author>
  </authors>
  <commentList>
    <comment ref="D14" authorId="0" shapeId="0" xr:uid="{5357EBEC-3165-4ADC-8226-C23184893925}">
      <text>
        <r>
          <rPr>
            <b/>
            <sz val="9"/>
            <color indexed="81"/>
            <rFont val="Tahoma"/>
            <family val="2"/>
          </rPr>
          <t>TELETRABAJO:</t>
        </r>
        <r>
          <rPr>
            <sz val="9"/>
            <color indexed="81"/>
            <rFont val="Tahoma"/>
            <family val="2"/>
          </rPr>
          <t xml:space="preserve">
Se adiciona un número al código para identificar la actividad</t>
        </r>
      </text>
    </comment>
  </commentList>
</comments>
</file>

<file path=xl/sharedStrings.xml><?xml version="1.0" encoding="utf-8"?>
<sst xmlns="http://schemas.openxmlformats.org/spreadsheetml/2006/main" count="404" uniqueCount="299">
  <si>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</si>
  <si>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</si>
  <si>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</si>
  <si>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</si>
  <si>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</si>
  <si>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</si>
  <si>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</si>
  <si>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</si>
  <si>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</si>
  <si>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</si>
  <si>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</si>
  <si>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</si>
  <si>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</si>
  <si>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</si>
  <si>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</si>
  <si>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</si>
  <si>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</si>
  <si>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</si>
  <si>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</si>
  <si>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</si>
  <si>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</si>
  <si>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</si>
  <si>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</si>
  <si>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</si>
  <si>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</si>
  <si>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</si>
  <si>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</si>
  <si>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242015AC</t>
  </si>
  <si>
    <t>Caso Pozos La Tigra. La ANH recibió las áreas en donde se ubican los pozos y no hizo salvedad alguna en las actas de recibo. Dichas áreas fueron adjudicadas a Fénix sin establecer excepciones u observaciones de exclusión alguna para su explotación, por lo tanto la ANH es responsable por los daños ambientales ocasionados por la emanación de crudo de los mencionados pozos.</t>
  </si>
  <si>
    <t>No identifica la CGR en su informe, pero determina que esto ocasiona que a la fecha haya un daño ambiental en el suelo por escorrentía y contaminación del caño siete, contraviniendo lo establecido en la ley 09 de 1979, la ley 99 de 1993 y en el decreto ley 2811 de 1974 y el Decreto 3930 de 2010</t>
  </si>
  <si>
    <t>Gestionar con Ecopetrol para que incluya los pozos la Tigra 5, 6, 7 y 10 en el Programa de Abandono de 2017</t>
  </si>
  <si>
    <t>Documentos de abandono</t>
  </si>
  <si>
    <t>Convenio ECP-ANH: se cuenta con el borrador del convenio el cual tiene revisión de la parte del área jurídica de ECOPETROL. Se esta revisado por parte de la ANH.</t>
  </si>
  <si>
    <t>6-2019AF</t>
  </si>
  <si>
    <t>Registro propiedad, planta y equipo vs información de inventarios. Se evidenció que los bienes que fueron entregados por FUPAD a las Corporaciones en mención no se encuentran registrados contablemente en el grupo de Propiedad, Pianta y Equipo de la ANH, a pesar de encontrarse dichos bienes y elementos plaqueteados por la Agencia y que fueron entregados en la vigencia 2018.</t>
  </si>
  <si>
    <t>Deficiencias en el registro y control de los bienes y elementos adquiridos en el marco de los convenios suscritos por la ANH, asimismo falta de conciliación permanente entre las áreas responsables de dichos registros, reflejando deficiencias en el control interno contable y que genera afectación en la razonabilidad del saldo de la cuenta en el balance.</t>
  </si>
  <si>
    <t>Contratos de Comodatos proyectados y suscritos</t>
  </si>
  <si>
    <t>Análisis de viabilidad jurídica de los contratos de Comodatos en cuanto a los términos con cada entidad, firma y legalización (OAJ)</t>
  </si>
  <si>
    <t>Contratos de Comodatos Firmados / Contratos de Comodatos Proyectados</t>
  </si>
  <si>
    <t>7-2019AF</t>
  </si>
  <si>
    <t>Suscripción de comodatos para bienes entregados a terceros.
Los bienes adquiridos en el convenio de asociación 001 de 2018 (ANH - FUPAD), fueron entregados por FUPAD a CARSUCRE, CAR de los Valles del Sinú y San Jorge - CVS y CORPONOR sin que la ANH dueña de los recursos realizara la entrega de los mismos a las Corporaciones a través de comodato o a título de préstamo de uso.</t>
  </si>
  <si>
    <t>Se evidencia debilidades en la administración, seguimiento y control de los bienes de propiedad de la ANH adquiridos en el marco de los convenios suscritos, lo que genera un riesgo de pérdida e impide ejercer un efectivo control a los bienes entregados a terceros.</t>
  </si>
  <si>
    <t>Saldos antiguos cuenta 240720 Recaudos por clasificar (A). 
Existen 73 partidas pendientes de compensación con antigüedad superior a 360 días. Se contraviene la política contable (los registros en esta cuenta se realizan “de manera transitoria”), las partidas ascienden a $4.432’456.056,78; adicionalmente este pasivo registrado en contabilidad no está imputado a ninguna cuenta de tercero.</t>
  </si>
  <si>
    <t>Obedece a una gestión inadecuada por la ANH en la solicitud de facturas que respalden esos pasivos, en la identificación inoportuna de ingresos y en la depuración de la cuenta contable por parte de la entidad, generando incertidumbre tanto del saldo de la cuenta del pasivo como la exigibilidad de dichas cuentas por pagar por parte de cada uno delos proveedores o acreedores respectivos</t>
  </si>
  <si>
    <t>Realizar la Conciliación Trimestral de avance</t>
  </si>
  <si>
    <t>Conciliaciones</t>
  </si>
  <si>
    <t>21AEF201</t>
  </si>
  <si>
    <t>No se han aplicado los parámetros y lineamientos generales de la política de Gobierno Digital planteados por la ANH con el fin de avanzar en la configuración de herramientas tecnológicas que permitieran la presentación, recepción y aprobación en línea de los diferentes permisos e informes.</t>
  </si>
  <si>
    <t>GOP se encuentra en funcionamiento desde mayo de 2021 mediante webinar y circular para el proceso de formas 4CR, 5CR y 6CR así como IDOP.  Completar los ajustes de las pruebas realizadas para el desarrollo de gestión de información para las Forma 7CR e informes de abandono, Formas 10ACR y 10 CR.  https://www.anh.gov.co/estadisticas-del-sector/sistemas-integrados-operaciones/sistema-GOP</t>
  </si>
  <si>
    <t xml:space="preserve"> Informe Trimestral proveniente de GOP (adjunto al informe de seguimiento a la función de fiscalización que se presenta a Ministerio de Minas y Energía)</t>
  </si>
  <si>
    <t>Informe</t>
  </si>
  <si>
    <t>Consulta mediante correo electrónico, al abogado encargado de la representación judicial, sobre la actuación vigente a la fecha de consulta, acreditada con el debido soporte.</t>
  </si>
  <si>
    <t>Informes de seguimiento</t>
  </si>
  <si>
    <t>21FIS2019</t>
  </si>
  <si>
    <t>Implementación módulos GOC - GOP, Fiscalización. En la funcionalidad y aplicabilidad de los módulos GOP y GOC, la CGR evidenció factores  que han influido para que a la fecha no se haya alcanzado el desarrollo completo de estos sistemas, el porcentaje de avance en la implementación es mínimo, los resultados no fueron los esperados.</t>
  </si>
  <si>
    <t>Debilidad en el proceso de planeación y articulación entre la OTI y el área de Fiscalización para el desarrollo del proyecto.</t>
  </si>
  <si>
    <t>Desarrollar los ajustes solicitados al GOP y GOC dentro del SOLAR.</t>
  </si>
  <si>
    <t>Desarrollar de manera efectiva las etapas del mantenimiento evolutivo del GOP y GOC, incluyendo las funcionalidades y ajustes sugeridos por el grupo de fiscalización y las empresas operadoras, al igual que el desarrollo de servicios web que permitan interoperabilidad con los sistema de información como por ejemplo el Gestor documental de la ANH.</t>
  </si>
  <si>
    <t>Acta y/o  informe de resultados del mantenimiento evolutivo.</t>
  </si>
  <si>
    <t>2023GC104</t>
  </si>
  <si>
    <t>Adquisición de equipos para la ejecución del convenio 300 de 2022</t>
  </si>
  <si>
    <t>Falencias en la supervisión, por las cuales se adquirieron equipos que no fueron utilizados, lo que constituye una compra no autorizada e innecesaria para el desarrollo del convenio</t>
  </si>
  <si>
    <t>Suscribir el Comodato de los bienes con el SGC para legalizar el uso, tenencia y administración de los equipos del Convenio 300 de 2022</t>
  </si>
  <si>
    <t>Realizar los trámites correspondientes ante la VAF y el SGC para la suscripción del Comodato de los bienes conforme con el procedimiento ANH-GAD-PR-06 para la disposición final, uso y administración de los equipos</t>
  </si>
  <si>
    <t>* ESET Comodato
* Comodato</t>
  </si>
  <si>
    <t>2023GC106</t>
  </si>
  <si>
    <t>Hacer uso de los bienes adquiridos en el
Convenio 300 de 2022, en los proyectos en cabeza de la VT  en el marco del Plan Nacional de Desarrollo (Transición energética del país) y a las funciones asignadas a la Agencia en cuanto a las FNCE por Minminas.</t>
  </si>
  <si>
    <t>Adelantar procesos de investigación haciendo uso de los equipos adquiridos en el Convenio 300 de 2022, en el marco del Plan Nacional de Desarrollo y a las funciones asignadas a la Agencia por Minminas (Resolución 40234).</t>
  </si>
  <si>
    <t xml:space="preserve">* Procesos de investigación
* Contratos </t>
  </si>
  <si>
    <t>2023AF603</t>
  </si>
  <si>
    <t>Los supervisores de los Convenios y/o el área administrativa, no reportan al área de contabilidad de manera adecuada y oportuna, los activos adquiridos bajo la figura de los convenios, evidenciándose la inexistencia del reconocimiento contable, falta de control de los bienes adquiridos por la ANH en la celebración de los convenios.</t>
  </si>
  <si>
    <t>Reforzar procedimiento administrativo y contable de reconocimiento de bienes adquiridos con recursos de la ANH en convenios.</t>
  </si>
  <si>
    <t>Conciliación Semestral con Supervisores y la contraparte de los convenios.</t>
  </si>
  <si>
    <t>Conciliación</t>
  </si>
  <si>
    <t>La VAF solicita modificación de la unidad de medida de la actividad y de la fecha de cumplimiento de la misma, mediante el  ID 1894894</t>
  </si>
  <si>
    <t>2023AF123</t>
  </si>
  <si>
    <t>Indebida gestión en la administración de activos, falta de control de los elementos adquiridos, generando riesgo por la pérdida potencial y el uso indebido de los bienes adquiridos con recursos de la Agencia, incumpliendo lo dispuesto en la normativa aplicable al caso concreto.</t>
  </si>
  <si>
    <t>1.  Reforzar procedimiento administrativo y contable de reconocimiento de bienes adquiridos con recursos de la ANH en convenios.
2.  Adelantar todas las acciones pertinentes para la suscripción de comodatos</t>
  </si>
  <si>
    <t>Conciliación periódica con la contraparte de los convenios.</t>
  </si>
  <si>
    <t>La VAF solicita modificación de la unidad de medida de la actividad y de la fecha de cumplimiento de la misma,  mediante el  ID 1894899</t>
  </si>
  <si>
    <t>2023AF135</t>
  </si>
  <si>
    <t>Falta de gestión de la Entidad al exigir el reintegro de recursos sin establecer su cuantía (valor real) e igualmente, el plazo para dicho reintegro (60 días) venció el 17 de marzo de 2023 sin que la Entidad establezca acciones o
medidas dirigidas a la devolución de los dineros por parte del SGC.</t>
  </si>
  <si>
    <t xml:space="preserve">Adelantar los procesos administrativos para el reintegro por parte del SGC de los recursos no ejecutados y los rendimientos financieros del Convenio 300 de 2022 a la ANH </t>
  </si>
  <si>
    <t>* Llevar a cabo las gestiones administrativas necesarias ante el SGC para que alleguen el informe del estado de las liquidaciones de los contratos suscritos por el SGC con terceros en el marco del Convenio 300 de 2022 y el informe financiero final del convenio.
* Solicitar al SGC el reintegro de los recursos no ejecutados y los rendimientos financieros del Convenio 300 de 2022.</t>
  </si>
  <si>
    <t xml:space="preserve">Transacción (reintegro de los recursos y rendimientos financieros)
</t>
  </si>
  <si>
    <t>2023AF136</t>
  </si>
  <si>
    <t>Solicitar al GIT Financiero de la ANH el ingreso de los recursos devueltos, en los estados financieros de la ANH y la liberación de los saldos del Convenio</t>
  </si>
  <si>
    <t>Una vez reintegrados los recursos no ejecutados y los rendimientos financieros por parte del SGC, solicitar al GIT Financiero de la ANH el ingreso de los recursos devueltos, en los estados financieros de la ANH y que ejecuten la liberación de los saldos del Convenio</t>
  </si>
  <si>
    <t>Comprobante de Contabilidad
(ingreso recursos devueltos)</t>
  </si>
  <si>
    <t>24AF207</t>
  </si>
  <si>
    <t>De la muestra seleccionada 28 reservas presupuestales por valor de $9.670,6 millones equivalente al 14% del total de reservas constituidas, no presentan justificación según Circular ANH No. 0025 del 17/11/2023 y lo dispuesto en el Decreto 1068 de 2015 Articulo 2.8.1.7.3.2., para la constitución de reservas. La entidad procedió a solicitar justificación mediante ID 1608820 del 29/04/2024.</t>
  </si>
  <si>
    <t>Inobservancia de las instrucciones dadas tanto en la Circular No. 0025 del 17 de noviembre de 2023 y en el formato “...Solicitud Rezago Presupuestal...”, al no acatar por parte de la supervisión de los contratos, las indicaciones para la clasificación de los conceptos de cuenta por pagar y reserva presupuestal y la ausencia de los formatos para la constitución de la reserva presupuestal.</t>
  </si>
  <si>
    <t>Actualizar y emplear la herramienta para realizar el seguimiento, control y reporte de las solicitudes de constitución de reservas presupuestales de cada vigencia</t>
  </si>
  <si>
    <t>Actualizar la herramienta para realizar el seguimiento, control y reporte a las áreas del estado de la  radicación de los formatos para la constitución de las reservas presupuestales de acuerdo la circular de cierre de operaciones presupuestales de cada vigencia</t>
  </si>
  <si>
    <t>Reporte de seguimiento y control de las solicitudes y constitución de reservas presupuestales del cierre de vigencia</t>
  </si>
  <si>
    <t xml:space="preserve">Acta de constitucion de rezago presupuestal y los formatos que hacen parte del seguimiento y control.
</t>
  </si>
  <si>
    <t>24AF109</t>
  </si>
  <si>
    <t>Evidenciado en informe de supervisión Radicado 20241500140463 Id: 1571578 del 28 de febrero de 2024 se indica por parte de la CGR que a la fecha el contrato 693 de 2023 no se ha cumplido en su totalidad y que el plazo contractual venció el 31 de diciembre de 2023, aun así, se denota en lo descrito que las actividades en desarrollo del contrato continuaban a dicha fecha.</t>
  </si>
  <si>
    <t>A pesar de haber cumplido la fecha de terminación, el contrato 693 de 2023 siguió en ejecución sin la existencia de Otro Sí o figura contractual que permitiera o avale su continuidad, aunado a las deficiencias en el control de ejecución y el proceso de supervisión.</t>
  </si>
  <si>
    <t>Incorporar en la fase precontractual de los proyectos con alta complejidad de la OTI una visita técnica por parte de los proveedores como requisito previo a la presentación de la oferta o cotización.</t>
  </si>
  <si>
    <t>Incluir en la fase precontractual de proyectos con alta complejidad una visita técnica por parte de los proveedores como requisito previo a la presentación de la oferta o cotización de los servicios de infraestructura tecnológica, para determinar los requisitos y elementos (software, hardware, comunicaciones e información) que deba contemplar la ANH para la adquisición de los servicios</t>
  </si>
  <si>
    <t>Porcentaje de proyectos de alta complejidad que incluye la visita técnica.</t>
  </si>
  <si>
    <t>24AF110</t>
  </si>
  <si>
    <t>La cobertura de mantenimiento y suscripción del servicio de soporte y mantenimiento, son anteriores a la fecha de inicio del contrato 696/2023, por lo que la ANH paga al contratista Soluciones Tecnología y Servicios STS S.A.S. por concepto de soporte y mantenimiento de la solución respaldo NETBACKUP el valor total, denotando que no existía obligación previa a la suscripción del contrato.</t>
  </si>
  <si>
    <t>Inobservancia de lo estipulado en lineamientos del contrato, configurándose un pago total por el servicio no contemplado en el contrato cuya suscripción inoportuna para los periodos que abarca el soporte y mantenimiento que obliga el fabricante.</t>
  </si>
  <si>
    <t>Establecer y adoptar una política que incluya el programa de soporte y mantenimiento de hardware y software en el Proceso de Gestión TIC.</t>
  </si>
  <si>
    <t>Elaborar la política y normalizar en el Sistema de Gestión de Calidad un documento que incluya las generalidades del soporte y mantenimiento de hardware y software de la Agencia, así como el aseguramiento de la continuidad de estos servicios.</t>
  </si>
  <si>
    <t>Documento del Programa de soporte y mantenimiento de hardware y software</t>
  </si>
  <si>
    <t>Se elaboró el documento de política, pendiente por aprobación de parte del Comité Institucional de Gestión y Desempeño y divulgación.</t>
  </si>
  <si>
    <t>24AF210</t>
  </si>
  <si>
    <t>Plan Anual de soporte y mantenimiento (PASM)</t>
  </si>
  <si>
    <t>Elaborar, adoptar y realizar el seguimiento al Plan Anual de soporte y mantenimiento (PASM) del hardware y software de la entidad.</t>
  </si>
  <si>
    <t xml:space="preserve">Plan Anual de soporte y mantenimiento para seguimiento mensual </t>
  </si>
  <si>
    <t>El seguimiento se realiza mediante presentaciones mensuales en donde se relacionan los procesos de contratación que se deben realizar en los periodos con observaciones a tener en cuenta.</t>
  </si>
  <si>
    <t>24AF112</t>
  </si>
  <si>
    <t>Inconsistencias entre la información registrada de los bienes objeto de los Contratos de Comodato 708 y 709 de 2023, frente a los elementos certificados provenientes de los convenios ANH-INVEMAR 262 de 2012 y 188 de 2014, ya que la información registrada en los listados tanto de la ANH como de INVEMAR, en 11 de los bienes, presentan diferencias frente a lo que cada uno relaciona</t>
  </si>
  <si>
    <t>Fallas en los documentos soporte para la suscripción de los comodatos, debido a las inconsistencias de la información registrada en los comodatos provenientes de la certificación de los bienes adquiridos en los convenios de 2012 y 2014 y a las deficiencias en el control y seguimiento por parte de la supervisión de la ANH.</t>
  </si>
  <si>
    <t>Actualizar el inventario físico de la propiedad planta y equipo de la ANH en poder de terceros y ajustar los contratos de comodatos 708 y 709 de 2023 de acuerdo con el estado físico de los bienes.</t>
  </si>
  <si>
    <t>Realizar la ubicación física y verificación los bienes de los comodatos suscritos con INVEMAR, actualizar el inventario de la ANH y modificar los Contratos 708 y 709 de 2023 de acuerdo con la actualización de la información de los bienes</t>
  </si>
  <si>
    <t xml:space="preserve">Inventario de la propiedad, planta y equipo actualizado, incluidos los ajustes derivados de los Otrosí de los contratos de comodato 708 y 709 de 2023 </t>
  </si>
  <si>
    <t>Viablidad juridica para suscribir el otro si de los contratos de comodato 708 y 709.</t>
  </si>
  <si>
    <t>24AF113</t>
  </si>
  <si>
    <t>Producto de la reversión del contrato de concesión Yalea, revertido a la Nación el 9/11/2023, involucró una serie de activos, los cuales pasan a la Nación de acuerdo con lo estipulado en art 33 del código de petróleos. La ANH no ha establecido la valoración de dichos activos, bienes y demás que se reciben producto de la reversión. Asimismo, desconoce el balance contable de la concesión.</t>
  </si>
  <si>
    <t>Inaplicabilidad de lo establecido en el Decreto 4137 de 2011, en materia de patrimonio y falta de oportunidad en la gestión de la VORP en el seguimiento al proceso de reversión de la concesión.</t>
  </si>
  <si>
    <t xml:space="preserve">Establecer un procedimiento de valoración de activos derivados de la reversión de contratos de concesión que reviertan a la nación y que sean económicamente viables de mantener operación. </t>
  </si>
  <si>
    <t>Elaborar el procedimiento de valoración de activos derivados de la reversión de contratos de concesión que reviertan a la nación y que sean económicamente viables de mantener operación. 
Publicar el procedimiento elaborado en el SIGECO</t>
  </si>
  <si>
    <t>Procedimiento</t>
  </si>
  <si>
    <t>No presenta avance para el Seguimiento Segundo Trimestre 2025</t>
  </si>
  <si>
    <t>24AF114</t>
  </si>
  <si>
    <t>Existen activos de la concesión Yalea registrados en ubicaciones incorrectas o no encontrados, lo cual sugiere que la gestión de la reversión no ha sido adecuada, independientemente de la productividad de la misma, según lo argumentado por la ANH al momento de indicar que la reversión aún no ha sido materializada.</t>
  </si>
  <si>
    <t>Inobservancia de las funciones establecidas para la administración de los bienes y activos y la falta de oportunidad en la gestión de la VORP en el seguimiento al proceso de reversión de la concesión Yalea, que genera riesgo de la pérdida de bienes e impacto en la realidad de los activos que deben pasar a ser propiedad de la Nación en cabeza de la ANH.</t>
  </si>
  <si>
    <t xml:space="preserve"> Conciliación de los inventarios de activos suscrita entre la ANH y el Operador</t>
  </si>
  <si>
    <t>Suscribir  entre la ANH y el Operador, el acta de conciliación de los inventarios del campo Trinidad del contrato de asociación Yalea</t>
  </si>
  <si>
    <t xml:space="preserve">Acta de conciliación de  inventarios del contrato de asociación Yalea, suscrito por las partes
</t>
  </si>
  <si>
    <t>24AF117</t>
  </si>
  <si>
    <t>La compañía Perenco continúa manteniendo control y dominio sobre instalaciones, edificios, alojamientos, oficinas y laboratorios en la estación Trinidad, haciendo uso continuo de estas instalaciones posterior de la fecha de reversión y terminación del contrato de concesión Yalea, ocurrido el 8/11/2023, sin acto contractual que autorice actividades operativas que se están desarrollando.</t>
  </si>
  <si>
    <t>Inobservancia en la normatividad sobre el control y supervisión por parte de la ANH que ha permitido que se mantenga una operación dentro del área del extinguido Contrato Yalea, con incertidumbre y sin claridad sobre los costos e ingresos que se generen por la explotación del áreas y el usufructo de los bienes y activos utilizados en la operación por la Compañía Perenco.</t>
  </si>
  <si>
    <t>Suscribir un  Acuerdo de Entendimiento entre ANH y el Operador.</t>
  </si>
  <si>
    <t>Suscribir entre las partes un documento de entendimiento, para la operación del pozo inyector y el sistema de tratamiento de agua, para evitar incidentes ambientales con la piscina API, debido al invierno en el área.</t>
  </si>
  <si>
    <t xml:space="preserve">Documento de entendimiento suscrito por las partes </t>
  </si>
  <si>
    <t>No se presenta avance para el corte, sin embargo, se realizó la revisión del documento de entendimiento y se procederá a enviar la retroalimentación de las observaciones por parte de la ANH a PERENCO.</t>
  </si>
  <si>
    <t>24AC102</t>
  </si>
  <si>
    <t>Inversiones pendientes de actividades remanentes contratos E&amp;P hacia pozo Floreña N18: El pozo Floreña N18 que ha sido usado para trasladar las actividades remanentes de los contratos E&amp;P y TEA, el cual no tiene convenido un programa exploratorio e inició perforación durante la vigencia 2024, por tanto no cumple con la condición descrita en el artículo 3 del Acuerdo 10 de 2021 de la ANH.</t>
  </si>
  <si>
    <t>Inobservancia de la normatividad de la ANH, lo que ha permitido una flexibilización indebida en el cumplimiento de las obligaciones exploratorias de los contratos E&amp;P VMM-32, GUAOFF-1, CPO-10, COR-62, LLA-4 y contrato TEA CPE-8, según lo dispuesto en los Acuerdos 02 de 2017, 010 de 2021 y 05 de 2022.</t>
  </si>
  <si>
    <t>Elaborar un procedimiento para la aplicación y  seguimiento de los acogimientos a los Acuerdos  010 de 2021 y 05 de 2022, referentes a acreditaciones de compromisos exploratorios.</t>
  </si>
  <si>
    <t>Elaboración de un procedimiento para la aplicación y  seguimiento de los acogimientos a los Acuerdos  010 de 2021 y 05 de 2022, referentes a acreditaciones de compromisos exploratorios. El alcance del procedimiento irá hasta la verificación de la acreditación mediante Certificado de Revisor Fiscal y/o Constancia de Cumplimiento de Entrega de información al EPIS-SGC.</t>
  </si>
  <si>
    <t>Documento de procedimiento publicado en SIGECO</t>
  </si>
  <si>
    <t>Se avanza en la elaboración de un procedimiento para la aplicación y seguimiento de los Acuerdos 010 de 2021 y 005 de 2022 sobre acreditación de compromisos exploratorios. En febrero y marzo de 2025 se realizaron reuniones para analizar y ajustar el proyecto de nuevo Acuerdo de la ANH que contempla la Acreditación de Inversiones, aunque sus recomendaciones podrían no ser acogidas.</t>
  </si>
  <si>
    <t>24AC103</t>
  </si>
  <si>
    <t xml:space="preserve">Actividades exploratorias en áreas previamente evaluadas VIM-5:  La ANH y el Operador acordaron trasladar inversión de Contrato E&amp;P Esperanza a VIM, para ejecutar USD$4.200.000. El pozo Alboka-1 se perforó en un área de evaluación y no en un área exploratoria de acuerdo con el Otrosí No 7-2022, el cual fue reemplazado por el pozo Cereza-1 sin existir una modificación formal del contrato </t>
  </si>
  <si>
    <t>Inobservancia de lo estipulado en la normatividad de los acuerdos de la ANH y por falta de aplicación de lo descrito en los actos contractuales que han impedido que se apliquen los procedimientos para hacer efectivas las condiciones obligatorias no cumplidas de los programas exploratorios, cuando provienen de traslados de inversiones de otros compromisos.</t>
  </si>
  <si>
    <t>Elaborar un procedimiento para la aplicación y  seguimiento de los acogimientos al Acuerdo  001 de 2020 , referente a traslados de actividades o inversiones de exploración entre contratos y convenios suscritos con la ANH.</t>
  </si>
  <si>
    <t>Elaboración de un procedimiento para la aplicación y  seguimiento de los acogimientos al Acuerdo  001 de 2020, referente a traslados de actividades o inversiones de exploración. El alcance irá hasta la verificación del cumplimiento de la actividad o inversión trasladada, mediante Certificado de Revisor Fiscal y/o Constancia de Cumplimiento emitida por EPIS-SGC.</t>
  </si>
  <si>
    <t xml:space="preserve">Se construyó una lista de chequeo para verificar los requisitos del Acuerdo 001 de 2020, compartida en el servidor GSCE. Esta herramienta facilita la evaluación de acogimientos y garantiza trazabilidad y consistencia. Con base en ella, se avanza en el procedimiento formal.
</t>
  </si>
  <si>
    <t>24AC104</t>
  </si>
  <si>
    <t>Acreditación contrato E&amp;P bloque COR-62: No se evidencia por parte del contratista Unión Temporal COR-62 ECPEM, la acreditación por valor de USD$5.589.307,95  de los compromisos pendientes en la Fase 1 del contrato,  a pesar de que se culminó en septiembre de 2016.</t>
  </si>
  <si>
    <t>Falta de seguimiento de la ANH a las obligaciones establecidas en el proceso de acreditación de las inversiones ejecutadas en el contrato COR-62, por parte del revisor fiscal o contador del contratista, dentro del plazo establecido en el Acuerdo No. 010 de 2021, una vez concluída la actividad objeto de certificación (Fase 1).</t>
  </si>
  <si>
    <t xml:space="preserve">Elaborar un procedimiento para la aplicación y  seguimiento de los acogimientos a los Acuerdos  010 de 2021 y 05 de 2022, referentes a acreditaciones de compromisos exploratorios.
</t>
  </si>
  <si>
    <t>24AC305</t>
  </si>
  <si>
    <t>PBC, contrato exploración y producción No. 23 Área YD PUT-1 Ronda Colombia 2014: No se evidencia la aprobacion del PBC al que se encontraba obligado el contratista a partir del 8 de febrero de 2019, ni se han hecho efectivas las inversiones sociales que debería incluir el PBC a la comunidad de la zona de influencia. Esto, sin dar solución legal (IDI) al incumplimiento del operador.</t>
  </si>
  <si>
    <t>Ineficacia en la gestión de la GALC a efecto de surtir y finalizar el trámite de procedimiento de declaración de incumplimiento al contratista y falta de seguimiento de los procedimientos de VCH previstos contractualmente.</t>
  </si>
  <si>
    <t>Elaboración de un procedimiento para las alertas, seguimiento y verificación del cumplimiento de la obligación contractual relacionada con los Programas en Beneficios de las Comunidades.</t>
  </si>
  <si>
    <t xml:space="preserve">La VCH, dio inicio al proceso de incumplimiento bajo el radicado 20254310141903 Id: 1728110 del 18 de febrero de 2025 mediante el cual se hace efectiva la carta de crédito Stand By ante el Banco de Occidente.
</t>
  </si>
  <si>
    <t>25AF101</t>
  </si>
  <si>
    <t>Falta de controles y conciliación entre lo reportado en los estados financieros y los valores presentados en la Cuenta Fiscal, generando incertidumbre sobre la exactitud de los estados financieros presentados.</t>
  </si>
  <si>
    <t xml:space="preserve">Establecer un mecanismo de control para conciliar el saldo de la cuenta Provisión Litigios y Demandas registrado en los estados financieros de la entidad y lo reportado en SIRECI. </t>
  </si>
  <si>
    <t xml:space="preserve">Elaborar y formalizar un formato de conciliación en la plataforma SIGECO                            </t>
  </si>
  <si>
    <t>Formato normalizado en SIGECO</t>
  </si>
  <si>
    <t>Plan de Mejoramiento suscrito el 13 de junio de 2025 Certificado No.  1930301702025-05-22</t>
  </si>
  <si>
    <t>25AF201</t>
  </si>
  <si>
    <t>Elaborar y suscribir la Conciliación Trimestral con corte al 30 de junio, 30 de septiembre y 31 de diciembre  de 2025</t>
  </si>
  <si>
    <t>Conciliación Trimestral con corte al 30 de junio, 30 de septiembre y 31 de diciembre  de 2025</t>
  </si>
  <si>
    <t>25AF102</t>
  </si>
  <si>
    <t>Inobservancia de los requisitos establecidos en el procedimiento contable de la CGN, generando incertidumbre sobre la realidad
económica de la entidad debido a una sobreestimación de activos y subestimación de pasivos</t>
  </si>
  <si>
    <t>Depurar la cuenta contable de conformidad con los requisitos establecidos por la CGN en el procedimiento contable.</t>
  </si>
  <si>
    <t>Registro Contable</t>
  </si>
  <si>
    <t>25AF103</t>
  </si>
  <si>
    <t>Inobservancia de los requisitos establecidos  en los procedimientos contables de la CGN, generando incertidumbre sobre la información revelada en el estado de situación financiera y la reportada a través del
CHIP de la Contaduría general de la Nación</t>
  </si>
  <si>
    <t>Estructurar el Procedimiento o Instructivo de Control de reporte de operaciones en Cuentas Reciprocas con entidades públicas, teniendo en cuenta los lineamientos establecidos  en los procedimientos contables de la CGN.</t>
  </si>
  <si>
    <t xml:space="preserve">Elaborar y formalizar un procedimiento y/o instructivo para el control y reporte de operaciones de Cuentas Recíprocas en la plataforma SIGECO .                              </t>
  </si>
  <si>
    <t>Procedimiento y/o Instructivo formalizado</t>
  </si>
  <si>
    <t>25AF203</t>
  </si>
  <si>
    <t xml:space="preserve">Aplicar los requisitos establecidos  en los procedimientos contables de la CGN que den cuenta de los recursos entregados en administración por la| ANH a las entidades contables publicas.
</t>
  </si>
  <si>
    <t>Realizar el reporte a la CGN de los recursos entregrados en administración a las entidades contables publicas a 31/12/2025.</t>
  </si>
  <si>
    <t>Reporte de Operaciones Reciprocas</t>
  </si>
  <si>
    <t>25AF104</t>
  </si>
  <si>
    <t>Inobservancia de las normas para la preparación y presentación de estados financieros y revelaciones, emitida por la CGN, lo cual afecta la transparencia e integridad de la información financiera</t>
  </si>
  <si>
    <t xml:space="preserve">
Elaborar un informe trimestral que contenga el detalle de la información contable de la cuenta 310901002: Corrección de errores de un periodo contable anterior y dicho informe debe hacer parte de archivo de gestión contable y será el insumo el para realizar las notas al estado de situación financiera de la ANH al finalizar cada vigencia.</t>
  </si>
  <si>
    <t>Elaborar un informe trimestral de la Cuenta 310901002.</t>
  </si>
  <si>
    <t>Informe Trimestral con corte al: 30 de junio, 30 de septiembre, y 31 de diciembre  de 2025</t>
  </si>
  <si>
    <t>25AF204</t>
  </si>
  <si>
    <t>Revelar adecuadamente la cuenta contable del patrimonio 310901002 - Corrección de errores de un periodo contable anterior en las notas de los estados financieros</t>
  </si>
  <si>
    <t>Nota al Estado Financiero a 31/12/2025</t>
  </si>
  <si>
    <t>25AF105</t>
  </si>
  <si>
    <t>Incumplimiento de los requisitos establecidos por la CGN, la política interna contable de la ANH y la omisión de las recomendaciones realizadas por el peritaje genera un riesgo de que los activos estén sobrevalorados o subvalorados, lo que puede afectar la confiabilidad de los estados financieros y la toma de decisiones de los usuarios de la información contable</t>
  </si>
  <si>
    <t>Implementar un plan integral para depurar y actualizar el inventario de propiedades, planta y equipo conforme al avalúo vigente</t>
  </si>
  <si>
    <t>Aplicar el Procedimiento para la Administración y Control de Activos para los 1046 activos para dar de baja por obsolescencia técnica, 211 activos para dar de alta y sin registro y 64 activos faltantes para dar de baja y registrados</t>
  </si>
  <si>
    <t>Resolución y/o Registro contable</t>
  </si>
  <si>
    <t>25AF205</t>
  </si>
  <si>
    <t>Aplicar el Procedimiento para la Administración y Control de Activos para el registro y activación de los 11 activos del Datacenter.</t>
  </si>
  <si>
    <t>25AF305</t>
  </si>
  <si>
    <t>Aplicar el Procedimiento para la Administración y Control de Activos y/o  Procedimiento para el reconocimiento de bienes adquiridos en desarrollo de convenios y gestión financiera de recursos entregados en administración,  a partir del reconocimiento de los 751 bienes entregados al SGC en el marco de ejecucion de convenios.</t>
  </si>
  <si>
    <t>25AF106</t>
  </si>
  <si>
    <t>Incumplimiento de los requisitos establecidos en las normas de la CGN y la política interna contable de la ANH, sobreestimando los ingresos y gastos en el estado de resultado, lo que genera confusión y mala interpretación de los reportes financieros</t>
  </si>
  <si>
    <t>Evaluar el grado de deterioro de las cuentas por cobrar en cada vigencia, a través de la actualización de la Guía de Cálculo de Deterioro, incluyendo el registro contable de las diferencias para el calculo  que se debe registrar.</t>
  </si>
  <si>
    <t>Actualizar y formalizar la Guía de Cálculo de Deterioro de Cuentas por Cobrar en la plataforma SIGECO.</t>
  </si>
  <si>
    <t xml:space="preserve">
Actualización de la Guía de Cálculo de Deterioro de Cuentas por Cobrar.                                 </t>
  </si>
  <si>
    <t>25AF206</t>
  </si>
  <si>
    <t>Evaluar el grado de deterioro de las CXC mediante el procedimiento definido en la Guía de Cálculo de Deterioro de CXC</t>
  </si>
  <si>
    <t>Evaluaciones Trimestral: Junio de 2025 - Septiembre 2025 - Diciembre de 2025.</t>
  </si>
  <si>
    <t>25AF306</t>
  </si>
  <si>
    <t>Realizar el registro contable a partir de la evaluación realizada del deterioro de las CXC</t>
  </si>
  <si>
    <t>Registro contable</t>
  </si>
  <si>
    <t>25AF107</t>
  </si>
  <si>
    <t>Incumplimiento del artículo 78 del Decreto 111-1996, en el cual se compilan la Ley 38-1989, la Ley 179-1994 y la Ley 225-1995 que conforman el Estatuto Orgánico del Presupuesto conlleva al recorte del presupuesto en el 100% del monto de las reservas presupuestales constituidas sobre el presupuesto del año inmediatamente anterior</t>
  </si>
  <si>
    <t xml:space="preserve">Fortalecer el mecanismo de seguimiento para que la entidad cumpla con la programación del gasto de inversión de conformidad con los acuerdos de gestión con el Ministerio de Minas y Energia  y el Plan Anual de adquisiciones 
</t>
  </si>
  <si>
    <t>Elaborar reportes de seguimiento semanal de los compromisos y obligaciones utilizando la información del SIIF y remitirlos a los ordenadores de gasto, con las alertas correspondientes</t>
  </si>
  <si>
    <t>Reporte de seguimiento y correo electrónico de envío</t>
  </si>
  <si>
    <t>25AF207</t>
  </si>
  <si>
    <t>Fortalecer el mecanismo de seguimiento para que la entidad cumpla con la programación del gasto de inversión de conformidad con los acuerdos de gestión con el Ministerio de Minas y Energia  y el Plan Anual de adquisiciones </t>
  </si>
  <si>
    <t xml:space="preserve">Presentar en Comité Directivo las alertas con respecto a la ejecución de los gastos de inversión de acuerdo con los reportes enviados a los ordenadores del gasto </t>
  </si>
  <si>
    <t xml:space="preserve">Porcentaje de avance de la ejecución presupuestal por ordenador de gasto </t>
  </si>
  <si>
    <t>25AF108</t>
  </si>
  <si>
    <t>Falta de gestión de la ANH e ineficiente seguimiento frente al incumplimiento de obligaciones contractuales del Contrato E&amp;P VMM-1/09, con posterioridad al inicio de la reorganización empresarial de la persona del contratista</t>
  </si>
  <si>
    <t>Realizar la aplicación del pago de regalías por $222,198,147 y posteriormente el respectivo registro contable.</t>
  </si>
  <si>
    <t>Aplicar y registrar el pago de regalías por valor de $222.198.147</t>
  </si>
  <si>
    <t>25AF208</t>
  </si>
  <si>
    <t>Elaborar y formalizar un procedimiento de verificación periódica del estado corporativo de contratistas</t>
  </si>
  <si>
    <t>Elaborar y formalizar un procedimiento institucional, con participación de las vicepresidencias competentes de la ANH, la OAJ y la GALC, que permita realizar una verificación periódica del estado corporativo de las empresas contratistas de los contratos de hidrocarburos y generar las alertas correspondientes conforme a lo establecido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</si>
  <si>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</si>
  <si>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</si>
  <si>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</si>
  <si>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</si>
  <si>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</si>
  <si>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</si>
  <si>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</si>
  <si>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</si>
  <si>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</si>
  <si>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</si>
  <si>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</si>
  <si>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</si>
  <si>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</si>
  <si>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</si>
  <si>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</si>
  <si>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</si>
  <si>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</si>
  <si>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</si>
  <si>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</si>
  <si>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</si>
  <si>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</si>
  <si>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</si>
  <si>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</si>
  <si>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</si>
  <si>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</si>
  <si>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</si>
  <si>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</si>
  <si>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</si>
  <si>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</si>
  <si>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</si>
  <si>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</si>
  <si>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</si>
  <si>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</si>
  <si>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</si>
  <si>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</si>
  <si>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</si>
  <si>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</si>
  <si>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</si>
  <si>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</si>
  <si>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</si>
  <si>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</si>
  <si>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 xml:space="preserve">La VAF solicita la modificación de la  cantidad de la unidad de medida y la fecha de terminación, mediante el  ID 1890604 del 27/06/2025
</t>
  </si>
  <si>
    <t>Conciliación de 36 partidas (23 VAF y 13 VORP/VAF) identificadas pendientes de aplicar bajo la responsabilidad de la VAF</t>
  </si>
  <si>
    <t>Proyectos de automatización de trámites. Módulos GOC-GOP, Fiscalización VORP
Se evidenció por parte de la CGR que a la fecha de terminación de la actuación especial aún no se han puesto en producción los módulos de automatización de trámites denominados Gestión Operaciones de Pozo - módulo GOP y GOC.</t>
  </si>
  <si>
    <t>Reconocimiento contable de propiedad planta y equipo producto de los convenios interadministrativos. La ANH celebró convenios interadministrativos con otras entidades del estado avalados por las normas vigentes, y se adquirieron bienes los cuales deben ser registrados en el inventario o propiedad planta y equipo o gasto correspondiente.</t>
  </si>
  <si>
    <t>Suscripción de Contratos de Comodato para bienes adquiridos por la ANH en poder de otras entidades. Evaluados los convenios interadministrativos suscritos por la ANH en los que se adquirieron bienes para servicio de otras entidades, se evidenció que en los convenios no se ha suscrito el respectivo contrato de comodato para la administración de los bienes.</t>
  </si>
  <si>
    <t>Oportunidad en el reintegro de recursos no ejecutados Convenio 300 de 2022. Observa la CGR que la ANH exige al contratista el reintegro de dineros no ejecutados y rendimiento financieros desconociendo el valor y/o cuantía de estos.</t>
  </si>
  <si>
    <t xml:space="preserve">Dar aplicación al procedimiento contable que para tal fin señala la CGN. </t>
  </si>
  <si>
    <t xml:space="preserve">
Aplicar las normas establecidas por la CGN para la preparación y presentación de estados financieros y revelaciones.
</t>
  </si>
  <si>
    <t>Modificación Cantidad Unidad de Medida y Fecha de Terminación: ID 1890602 del 27/06/2025, se modifica la cantidad de la unidad de medida a 6 comodatos y la fecha de terminación inicial por vencimiento, Fecha de terminación anterior: 30/06/2024</t>
  </si>
  <si>
    <t>Estan pendiente las conciliaciones de 5 partidas que tramitaran a través del Comité de Saneamiento Contable y se allegó formato de modificación de fechas para acciones no cumplidas o cumplidas parcialmente.
Modificación Fecha Actividad: ID 1827164 del 11/04/2025, se modifica fecha de terminación inicial por vencimiento.
Fecha de terminación anterior: 31/03/2024</t>
  </si>
  <si>
    <t xml:space="preserve">Se realizó reunión para la revisión de las acciones a desarrollar  con la Oficina de Tecnologías de la Información OTI y la Oficina de Control Interno el día 10  de abril de 2025. 
Modificación Fecha Actividad: ID 1828110 del 16/04/2025, se modifica fecha de terminación inicial por vencimiento.
Fecha de terminación anterior: 31/03/2023 </t>
  </si>
  <si>
    <t>Se realizó reunión para la revisión de las acciones a desarrollar  con la Oficina de Tecnologías de la Información OTI y la Oficina de Control Interno el día 10  de abril de 2025. 
Modificación Fecha Actividad: ID 1828109 del 16/04/2025, se modifica fecha de terminación inicial por vencimiento.
Fecha de terminación anterior: 30-11-2025</t>
  </si>
  <si>
    <t>Se realizó reunión para la revisión de las acciones a desarrollar  con la Oficina de Tecnologías de la Información OTI y la Oficina de Control Interno el día 10  de abril de 2025. 
Modificación Fecha Actividad: ID 1828111 del 16/04/2025, se modifica fecha de terminación inicial por vencimiento.
Fecha de terminación anterior: 30/06/2022</t>
  </si>
  <si>
    <t>Acta de liquidación del Contrato 300 de 2022 del 27-06-2025
Modificación Actividad: ID 1834990 del 09/05/2025, se modifica fecha de terminación inicial por vencimiento.
Fecha de terminación anterior: 15/12/2023</t>
  </si>
  <si>
    <t>El SGC certificó el 17 de marzo de 2025 el uso de los equipos (magnetómetros, gravímetros y MTU)  adquiridos en el marco del Convenio 300 de 2022,  en proyectos de geofísica, geotermía, entre otros.
Modificación Actividad: ID 1834996 del 09/05/2025, se modifica fecha de terminación inicial por vencimiento.
Fecha de terminación anterior: 31/12/2024</t>
  </si>
  <si>
    <t>Modificación Fecha Actividad: ID 1828228 del 16/04/2025, se modifica fecha de terminación inicial por vencimiento.
Fecha de terminación anterior: 31/12/2024
Se realizaron 2 sondeos de mercado (ID 1874137/1888414) en el que se ha incluido la posibilidad de visita técnica por complejidad de la contratación.</t>
  </si>
  <si>
    <t>No se presenta avance para el corte debido a que a  la fecha no se ha recibido por parte de  PERENCO el campo trinidad concesión YALEA, para suscribir el acta  por las partes.
Modificación Fecha Actividad: ID 1830024 del 04/04/2025, se modifica fecha de terminación inicial por vencimiento.
Fecha de terminación anterior: 31/12/2024</t>
  </si>
  <si>
    <t>Diferencia entre las cifras de la provisión de litigios y demandas registrada en el estado de situación financiera y lo reportado en el SIRECI: El saldo de la cuenta Provisión Litigios y Demandas al 31/12/2024 registrado en el estado de la situación financiera es de $130.373.328.992 frente a lo reportado en SIRECI Formulario F9 por $131.373.328.992, por un mayor valor de $1.000.000.000</t>
  </si>
  <si>
    <t>Sobreestimación de activos y subestimación de pasivos por inadecuado registro contable de recaudos del Sistema General de Regalías: La ANH reveló en su estado de situación financiera a 31/12/2024 recursos entregados en administración a la DGCPTN  por $6.136.006.849.692, incluyendo $70.456.623.119,79 que  son recaudos del SGR, que se han debido registrar como CXP y no en otros activos</t>
  </si>
  <si>
    <t>Recursos entregados en administración a entidades contables públicas que no fueron reportados por la ANH a la Contaduría General de la Nación a través de operaciones reciprocas: La ANH no realizó el reporte a la CGN, de los recursos entregados en administración a las entidades contables públicas a 31/12/2024: Fiduciaria La Previsora, Fondo Rotatorio  Policía Nacional y ALDESARROLLO</t>
  </si>
  <si>
    <t>Revelación de la cuenta contable del patrimonio “310901002 -Corrección de errores de un periodo contable anterior: Se evidenció que con corte a  31/12/2024 la cuenta presentó una variación de $37.656.117.916,82 respecto al 31/12/2023, afectando negativamente el patrimonio de la ANH  y no se realizó una adecuada revelación sobre la naturaleza del error como lo ordena la regulación vigente</t>
  </si>
  <si>
    <t xml:space="preserve">Inventario y avalúo de las Propiedades, planta y equipo: La CGR evidencio en el inventario y en el registro control de activos que:
1. 1046 activos para dar de baja por obsolescencia técnica, 211 activos para dar de alta y sin registro y 64 activos faltantes para dar de baja y registrados.
2. 11 activos del Datacenter para dar de alta y sin registro.
3. 751 activos del SGC sin registro. </t>
  </si>
  <si>
    <t>Registro contable del deterioro de las cuentas por cobrar: Para realizar el ajuste del deterioro de las CXC, calculado en $ 5.838.308.383,29, reversó el saldo del año 2023 por$66.189.982.286,23 contra la cuenta de ingresos “4830-Reversion del deterioro”, y realizó un nuevo registro contra la cuenta de gastos “5347-Deterioro de cuentas por cobrar” de $72.028.290.669,52</t>
  </si>
  <si>
    <t>Reservas constituidas presupuesto de gastos de inversión: La CGR evidenció que para el año 2024, la apropiación definitiva de gastos de inversión fue de $382.524.997.557 y que la reserva presupuestal de gastos de inversión con corte al 31/12/2024 fue de $120.705.849.596; lo que corresponde al 31,6% de la apropiación definitiva; porcentaje que excede en 16,6% a lo que establece la norma</t>
  </si>
  <si>
    <t>Obligaciones contrato E&amp;P VMM- 1/09, posteriores al inicio del proceso de reorganización empresarial del contratista: Observa la CGR que la ANH ha documentado incumplimientos posteriores al inicio del proceso de reorganización del Contrato E&amp;P VMM-1/09 (22/02/24) consistentes en falta de pago de regalías por $222.198.147 e incumplimientos contractuales no cuantificados monetariamente</t>
  </si>
  <si>
    <r>
      <t xml:space="preserve">Modificación Actividad: ID 1835092 del 09/05/2025, se modifica fecha de terminación inicial por vencimiento.
Fecha de terminación anterior: 31/10/2023
Acta de Liquidación convenio 300 de 2022 - Salvedades Página 33 Devolución: El plazo para que el SGC devuelva el valor de $960.886.933 es el </t>
    </r>
    <r>
      <rPr>
        <u/>
        <sz val="11"/>
        <rFont val="Aptos Narrow"/>
        <family val="2"/>
      </rPr>
      <t>26 de octubre de 2025</t>
    </r>
  </si>
  <si>
    <r>
      <t xml:space="preserve">Modificación Actividad: ID 1835094 del 09/05/2025, se modifica fecha de terminación inicial por vencimiento.
Fecha de terminación anterior: 15/12/2023
Acta de Liquidación convenio 300 de 2022 - Salvedades Página 33 Devolución: El plazo para que el SGC devuelva el valor de $960.886.933 es el </t>
    </r>
    <r>
      <rPr>
        <u/>
        <sz val="11"/>
        <rFont val="Aptos Narrow"/>
        <family val="2"/>
      </rPr>
      <t>26 de octubre de 2025</t>
    </r>
  </si>
  <si>
    <t>2021AF204</t>
  </si>
  <si>
    <t>21AEF2101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</si>
</sst>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9" x14ac:knownFonts="1">
    <font>
      <sz val="11"/>
      <color indexed="8"/>
      <name val="Aptos Narrow"/>
      <family val="2"/>
      <scheme val="minor"/>
    </font>
    <font>
      <b/>
      <sz val="11"/>
      <color indexed="9"/>
      <name val="Calibri"/>
    </font>
    <font>
      <b/>
      <sz val="11"/>
      <color indexed="8"/>
      <name val="Calibri"/>
    </font>
    <font>
      <sz val="11"/>
      <name val="Aptos Narrow"/>
      <family val="2"/>
    </font>
    <font>
      <b/>
      <sz val="9"/>
      <color indexed="81"/>
      <name val="Tahoma"/>
      <family val="2"/>
    </font>
    <font>
      <sz val="9"/>
      <color indexed="81"/>
      <name val="Tahoma"/>
      <family val="2"/>
    </font>
    <font>
      <sz val="8"/>
      <name val="Aptos Narrow"/>
      <family val="2"/>
      <scheme val="minor"/>
    </font>
    <font>
      <sz val="11"/>
      <name val="Aptos Narrow"/>
      <family val="2"/>
      <scheme val="minor"/>
    </font>
    <font>
      <u/>
      <sz val="11"/>
      <name val="Aptos Narrow"/>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3" fillId="0" borderId="5" xfId="0" applyFont="1" applyBorder="1" applyAlignment="1">
      <alignment horizontal="center" vertical="center"/>
    </xf>
    <xf numFmtId="165" fontId="3" fillId="0" borderId="5" xfId="0" applyNumberFormat="1" applyFont="1" applyBorder="1" applyAlignment="1" applyProtection="1">
      <alignment horizontal="center" vertical="center" wrapText="1"/>
      <protection locked="0"/>
    </xf>
    <xf numFmtId="0" fontId="3" fillId="4" borderId="5" xfId="0" applyFont="1" applyFill="1" applyBorder="1" applyAlignment="1">
      <alignment horizontal="justify" vertical="center" wrapText="1"/>
    </xf>
    <xf numFmtId="0" fontId="3" fillId="4" borderId="5" xfId="0" applyFont="1" applyFill="1" applyBorder="1" applyAlignment="1" applyProtection="1">
      <alignment vertical="center" wrapText="1"/>
      <protection locked="0"/>
    </xf>
    <xf numFmtId="0" fontId="3" fillId="4" borderId="5" xfId="0" applyFont="1" applyFill="1" applyBorder="1" applyAlignment="1">
      <alignment horizontal="center" vertical="center"/>
    </xf>
    <xf numFmtId="0" fontId="3" fillId="0" borderId="5" xfId="0" applyFont="1" applyBorder="1" applyAlignment="1" applyProtection="1">
      <alignment horizontal="center" vertical="center"/>
      <protection locked="0"/>
    </xf>
    <xf numFmtId="0" fontId="3" fillId="0" borderId="5" xfId="0" applyFont="1" applyBorder="1" applyAlignment="1">
      <alignment horizontal="left" vertical="center" wrapText="1"/>
    </xf>
    <xf numFmtId="0" fontId="3" fillId="4" borderId="5" xfId="0" applyFont="1" applyFill="1" applyBorder="1" applyAlignment="1">
      <alignment horizontal="left" vertical="center" wrapText="1"/>
    </xf>
    <xf numFmtId="0" fontId="3" fillId="4" borderId="5" xfId="0" applyFont="1" applyFill="1" applyBorder="1" applyAlignment="1">
      <alignment horizontal="center" vertical="center" wrapText="1"/>
    </xf>
    <xf numFmtId="165" fontId="3" fillId="4" borderId="5" xfId="0" applyNumberFormat="1" applyFont="1" applyFill="1" applyBorder="1" applyAlignment="1">
      <alignment horizontal="center" vertical="center"/>
    </xf>
    <xf numFmtId="0" fontId="3" fillId="0" borderId="5" xfId="0" applyFont="1" applyBorder="1" applyAlignment="1">
      <alignment horizontal="center" vertical="center" wrapText="1"/>
    </xf>
    <xf numFmtId="0" fontId="3" fillId="0" borderId="5" xfId="0" applyFont="1" applyBorder="1" applyAlignment="1">
      <alignment vertical="center" wrapText="1"/>
    </xf>
    <xf numFmtId="0" fontId="7" fillId="0" borderId="5" xfId="0" applyFont="1" applyBorder="1" applyAlignment="1">
      <alignment vertical="center"/>
    </xf>
    <xf numFmtId="0" fontId="7" fillId="3" borderId="5" xfId="0" applyFont="1" applyFill="1" applyBorder="1" applyAlignment="1" applyProtection="1">
      <alignment vertical="center"/>
      <protection locked="0"/>
    </xf>
    <xf numFmtId="0" fontId="3" fillId="4" borderId="5" xfId="0" applyFont="1" applyFill="1" applyBorder="1" applyAlignment="1">
      <alignment vertical="center" wrapText="1"/>
    </xf>
    <xf numFmtId="1" fontId="3" fillId="4" borderId="5" xfId="0" applyNumberFormat="1" applyFont="1" applyFill="1" applyBorder="1" applyAlignment="1" applyProtection="1">
      <alignment horizontal="center" vertical="center"/>
      <protection locked="0"/>
    </xf>
    <xf numFmtId="165" fontId="3" fillId="4" borderId="5" xfId="0" applyNumberFormat="1" applyFont="1" applyFill="1" applyBorder="1" applyAlignment="1" applyProtection="1">
      <alignment horizontal="center" vertical="center"/>
      <protection locked="0"/>
    </xf>
    <xf numFmtId="1" fontId="3" fillId="0" borderId="5" xfId="0" applyNumberFormat="1" applyFont="1" applyBorder="1" applyAlignment="1" applyProtection="1">
      <alignment horizontal="center" vertical="center"/>
      <protection locked="0"/>
    </xf>
    <xf numFmtId="0" fontId="3" fillId="3" borderId="5" xfId="0" applyFont="1" applyFill="1" applyBorder="1" applyAlignment="1" applyProtection="1">
      <alignment horizontal="left" vertical="center" wrapText="1"/>
      <protection locked="0"/>
    </xf>
    <xf numFmtId="0" fontId="3" fillId="3" borderId="5" xfId="0" applyFont="1" applyFill="1" applyBorder="1" applyAlignment="1" applyProtection="1">
      <alignment vertical="center" wrapText="1"/>
      <protection locked="0"/>
    </xf>
    <xf numFmtId="0" fontId="3" fillId="0" borderId="5" xfId="0" applyFont="1" applyBorder="1" applyAlignment="1">
      <alignment vertical="top" wrapText="1"/>
    </xf>
    <xf numFmtId="0" fontId="3" fillId="0" borderId="5" xfId="0" applyFont="1" applyBorder="1" applyAlignment="1">
      <alignment horizontal="justify" vertical="center" wrapText="1"/>
    </xf>
    <xf numFmtId="1" fontId="3" fillId="4" borderId="5" xfId="0" applyNumberFormat="1" applyFont="1" applyFill="1" applyBorder="1" applyAlignment="1" applyProtection="1">
      <alignment horizontal="center" vertical="center" wrapText="1"/>
      <protection locked="0"/>
    </xf>
    <xf numFmtId="0" fontId="0" fillId="0" borderId="0" xfId="0" applyAlignment="1">
      <alignment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1</xdr:col>
      <xdr:colOff>0</xdr:colOff>
      <xdr:row>53</xdr:row>
      <xdr:rowOff>0</xdr:rowOff>
    </xdr:from>
    <xdr:to>
      <xdr:col>4</xdr:col>
      <xdr:colOff>517133</xdr:colOff>
      <xdr:row>62</xdr:row>
      <xdr:rowOff>57397</xdr:rowOff>
    </xdr:to>
    <xdr:pic>
      <xdr:nvPicPr>
        <xdr:cNvPr id="3" name="Imagen 2">
          <a:extLst>
            <a:ext uri="{FF2B5EF4-FFF2-40B4-BE49-F238E27FC236}">
              <a16:creationId xmlns:a16="http://schemas.microsoft.com/office/drawing/2014/main" id="{697A8058-3225-4C04-70AF-C5AF436E10F3}"/>
            </a:ext>
          </a:extLst>
        </xdr:cNvPr>
        <xdr:cNvPicPr>
          <a:picLocks noChangeAspect="1"/>
        </xdr:cNvPicPr>
      </xdr:nvPicPr>
      <xdr:blipFill>
        <a:blip xmlns:r="http://schemas.openxmlformats.org/officeDocument/2006/relationships" r:embed="rId2"/>
        <a:stretch>
          <a:fillRect/>
        </a:stretch>
      </xdr:blipFill>
      <xdr:spPr>
        <a:xfrm>
          <a:off x="613833" y="120967500"/>
          <a:ext cx="4782217" cy="177189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1000"/>
  <sheetViews>
    <sheetView tabSelected="1" zoomScale="90" zoomScaleNormal="90" workbookViewId="0">
      <pane xSplit="4" ySplit="10" topLeftCell="E51" activePane="bottomRight" state="frozen"/>
      <selection pane="topRight" activeCell="E1" sqref="E1"/>
      <selection pane="bottomLeft" activeCell="A11" sqref="A11"/>
      <selection pane="bottomRight" activeCell="B54" sqref="B54"/>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14" width="20.7109375" customWidth="1"/>
    <col min="15" max="15" width="60.7109375" customWidth="1"/>
    <col min="16" max="253" width="8" customWidth="1"/>
  </cols>
  <sheetData>
    <row r="1" spans="1:15" x14ac:dyDescent="0.25">
      <c r="B1" s="1" t="s">
        <v>0</v>
      </c>
      <c r="C1" s="1">
        <v>53</v>
      </c>
      <c r="D1" s="1" t="s">
        <v>1</v>
      </c>
    </row>
    <row r="2" spans="1:15" x14ac:dyDescent="0.25">
      <c r="B2" s="1" t="s">
        <v>2</v>
      </c>
      <c r="C2" s="1">
        <v>400</v>
      </c>
      <c r="D2" s="1" t="s">
        <v>3</v>
      </c>
    </row>
    <row r="3" spans="1:15" x14ac:dyDescent="0.25">
      <c r="B3" s="1" t="s">
        <v>4</v>
      </c>
      <c r="C3" s="1">
        <v>1</v>
      </c>
      <c r="O3" s="28"/>
    </row>
    <row r="4" spans="1:15" x14ac:dyDescent="0.25">
      <c r="B4" s="1" t="s">
        <v>5</v>
      </c>
      <c r="C4" s="1">
        <v>530</v>
      </c>
    </row>
    <row r="5" spans="1:15" x14ac:dyDescent="0.25">
      <c r="B5" s="1" t="s">
        <v>6</v>
      </c>
      <c r="C5" s="2">
        <v>45838</v>
      </c>
    </row>
    <row r="6" spans="1:15" x14ac:dyDescent="0.25">
      <c r="B6" s="1" t="s">
        <v>7</v>
      </c>
      <c r="C6" s="1">
        <v>6</v>
      </c>
      <c r="D6" s="1" t="s">
        <v>8</v>
      </c>
    </row>
    <row r="8" spans="1:15" x14ac:dyDescent="0.25">
      <c r="A8" s="1" t="s">
        <v>9</v>
      </c>
      <c r="B8" s="29" t="s">
        <v>10</v>
      </c>
      <c r="C8" s="30"/>
      <c r="D8" s="30"/>
      <c r="E8" s="30"/>
      <c r="F8" s="30"/>
      <c r="G8" s="30"/>
      <c r="H8" s="30"/>
      <c r="I8" s="30"/>
      <c r="J8" s="30"/>
      <c r="K8" s="30"/>
      <c r="L8" s="30"/>
      <c r="M8" s="30"/>
      <c r="N8" s="30"/>
      <c r="O8" s="30"/>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4" t="s">
        <v>11</v>
      </c>
      <c r="D10" s="4" t="s">
        <v>12</v>
      </c>
      <c r="E10" s="4" t="s">
        <v>13</v>
      </c>
      <c r="F10" s="4" t="s">
        <v>14</v>
      </c>
      <c r="G10" s="4" t="s">
        <v>15</v>
      </c>
      <c r="H10" s="4" t="s">
        <v>16</v>
      </c>
      <c r="I10" s="4" t="s">
        <v>17</v>
      </c>
      <c r="J10" s="4" t="s">
        <v>18</v>
      </c>
      <c r="K10" s="4" t="s">
        <v>19</v>
      </c>
      <c r="L10" s="4" t="s">
        <v>20</v>
      </c>
      <c r="M10" s="4" t="s">
        <v>21</v>
      </c>
      <c r="N10" s="4" t="s">
        <v>22</v>
      </c>
      <c r="O10" s="4" t="s">
        <v>23</v>
      </c>
    </row>
    <row r="11" spans="1:15" ht="210" x14ac:dyDescent="0.25">
      <c r="A11" s="3">
        <v>1</v>
      </c>
      <c r="B11" s="17" t="s">
        <v>24</v>
      </c>
      <c r="C11" s="18" t="s">
        <v>26</v>
      </c>
      <c r="D11" s="5" t="s">
        <v>27</v>
      </c>
      <c r="E11" s="19" t="s">
        <v>28</v>
      </c>
      <c r="F11" s="19" t="s">
        <v>29</v>
      </c>
      <c r="G11" s="19" t="s">
        <v>30</v>
      </c>
      <c r="H11" s="19" t="s">
        <v>30</v>
      </c>
      <c r="I11" s="13" t="s">
        <v>31</v>
      </c>
      <c r="J11" s="9">
        <v>4</v>
      </c>
      <c r="K11" s="14">
        <v>42736</v>
      </c>
      <c r="L11" s="6">
        <v>44926</v>
      </c>
      <c r="M11" s="20">
        <f t="shared" ref="M11:M23" si="0">ROUND(((L11-K11)/7),0)</f>
        <v>313</v>
      </c>
      <c r="N11" s="9">
        <v>2.8</v>
      </c>
      <c r="O11" s="7" t="s">
        <v>32</v>
      </c>
    </row>
    <row r="12" spans="1:15" ht="255" x14ac:dyDescent="0.25">
      <c r="A12" s="3">
        <v>2</v>
      </c>
      <c r="B12" s="17" t="s">
        <v>229</v>
      </c>
      <c r="C12" s="18" t="s">
        <v>26</v>
      </c>
      <c r="D12" s="10" t="s">
        <v>33</v>
      </c>
      <c r="E12" s="8" t="s">
        <v>34</v>
      </c>
      <c r="F12" s="8" t="s">
        <v>35</v>
      </c>
      <c r="G12" s="8" t="s">
        <v>36</v>
      </c>
      <c r="H12" s="8" t="s">
        <v>37</v>
      </c>
      <c r="I12" s="19" t="s">
        <v>38</v>
      </c>
      <c r="J12" s="9">
        <v>12</v>
      </c>
      <c r="K12" s="21">
        <v>43631</v>
      </c>
      <c r="L12" s="6">
        <v>46022</v>
      </c>
      <c r="M12" s="20">
        <f t="shared" si="0"/>
        <v>342</v>
      </c>
      <c r="N12" s="9">
        <v>6</v>
      </c>
      <c r="O12" s="16" t="s">
        <v>278</v>
      </c>
    </row>
    <row r="13" spans="1:15" ht="210" x14ac:dyDescent="0.25">
      <c r="A13" s="3">
        <v>3</v>
      </c>
      <c r="B13" s="17" t="s">
        <v>230</v>
      </c>
      <c r="C13" s="18" t="s">
        <v>26</v>
      </c>
      <c r="D13" s="10" t="s">
        <v>39</v>
      </c>
      <c r="E13" s="8" t="s">
        <v>40</v>
      </c>
      <c r="F13" s="8" t="s">
        <v>41</v>
      </c>
      <c r="G13" s="8" t="s">
        <v>36</v>
      </c>
      <c r="H13" s="8" t="s">
        <v>37</v>
      </c>
      <c r="I13" s="19" t="s">
        <v>38</v>
      </c>
      <c r="J13" s="9">
        <v>12</v>
      </c>
      <c r="K13" s="21">
        <v>43631</v>
      </c>
      <c r="L13" s="6">
        <v>45473</v>
      </c>
      <c r="M13" s="20">
        <f t="shared" si="0"/>
        <v>263</v>
      </c>
      <c r="N13" s="9">
        <v>6</v>
      </c>
      <c r="O13" s="16" t="s">
        <v>270</v>
      </c>
    </row>
    <row r="14" spans="1:15" ht="270" x14ac:dyDescent="0.25">
      <c r="A14" s="3">
        <v>4</v>
      </c>
      <c r="B14" s="17" t="s">
        <v>231</v>
      </c>
      <c r="C14" s="18" t="s">
        <v>26</v>
      </c>
      <c r="D14" s="5" t="s">
        <v>297</v>
      </c>
      <c r="E14" s="19" t="s">
        <v>42</v>
      </c>
      <c r="F14" s="12" t="s">
        <v>43</v>
      </c>
      <c r="G14" s="13" t="s">
        <v>271</v>
      </c>
      <c r="H14" s="13" t="s">
        <v>44</v>
      </c>
      <c r="I14" s="13" t="s">
        <v>45</v>
      </c>
      <c r="J14" s="9">
        <v>36</v>
      </c>
      <c r="K14" s="14">
        <v>44377</v>
      </c>
      <c r="L14" s="6">
        <v>45961</v>
      </c>
      <c r="M14" s="20">
        <f t="shared" si="0"/>
        <v>226</v>
      </c>
      <c r="N14" s="9">
        <v>30</v>
      </c>
      <c r="O14" s="16" t="s">
        <v>279</v>
      </c>
    </row>
    <row r="15" spans="1:15" ht="300" x14ac:dyDescent="0.25">
      <c r="A15" s="3">
        <v>5</v>
      </c>
      <c r="B15" s="17" t="s">
        <v>232</v>
      </c>
      <c r="C15" s="18" t="s">
        <v>26</v>
      </c>
      <c r="D15" s="5" t="s">
        <v>46</v>
      </c>
      <c r="E15" s="11" t="s">
        <v>272</v>
      </c>
      <c r="F15" s="11" t="s">
        <v>47</v>
      </c>
      <c r="G15" s="11" t="s">
        <v>48</v>
      </c>
      <c r="H15" s="11" t="s">
        <v>49</v>
      </c>
      <c r="I15" s="15" t="s">
        <v>50</v>
      </c>
      <c r="J15" s="9">
        <v>4</v>
      </c>
      <c r="K15" s="6">
        <v>44652</v>
      </c>
      <c r="L15" s="6">
        <v>45991</v>
      </c>
      <c r="M15" s="20">
        <f t="shared" si="0"/>
        <v>191</v>
      </c>
      <c r="N15" s="9">
        <v>3</v>
      </c>
      <c r="O15" s="16" t="s">
        <v>280</v>
      </c>
    </row>
    <row r="16" spans="1:15" ht="300" x14ac:dyDescent="0.25">
      <c r="A16" s="3">
        <v>6</v>
      </c>
      <c r="B16" s="17" t="s">
        <v>233</v>
      </c>
      <c r="C16" s="18" t="s">
        <v>26</v>
      </c>
      <c r="D16" s="5" t="s">
        <v>298</v>
      </c>
      <c r="E16" s="11" t="s">
        <v>272</v>
      </c>
      <c r="F16" s="11" t="s">
        <v>47</v>
      </c>
      <c r="G16" s="11" t="s">
        <v>48</v>
      </c>
      <c r="H16" s="11" t="s">
        <v>51</v>
      </c>
      <c r="I16" s="15" t="s">
        <v>52</v>
      </c>
      <c r="J16" s="9">
        <v>24</v>
      </c>
      <c r="K16" s="6">
        <v>44578</v>
      </c>
      <c r="L16" s="6">
        <v>45991</v>
      </c>
      <c r="M16" s="22">
        <f t="shared" si="0"/>
        <v>202</v>
      </c>
      <c r="N16" s="9">
        <v>12</v>
      </c>
      <c r="O16" s="16" t="s">
        <v>281</v>
      </c>
    </row>
    <row r="17" spans="1:15" ht="180" x14ac:dyDescent="0.25">
      <c r="A17" s="3">
        <v>7</v>
      </c>
      <c r="B17" s="17" t="s">
        <v>234</v>
      </c>
      <c r="C17" s="18" t="s">
        <v>26</v>
      </c>
      <c r="D17" s="10" t="s">
        <v>53</v>
      </c>
      <c r="E17" s="11" t="s">
        <v>54</v>
      </c>
      <c r="F17" s="11" t="s">
        <v>55</v>
      </c>
      <c r="G17" s="11" t="s">
        <v>56</v>
      </c>
      <c r="H17" s="11" t="s">
        <v>57</v>
      </c>
      <c r="I17" s="11" t="s">
        <v>58</v>
      </c>
      <c r="J17" s="9">
        <v>1</v>
      </c>
      <c r="K17" s="6">
        <v>43860</v>
      </c>
      <c r="L17" s="6">
        <v>45991</v>
      </c>
      <c r="M17" s="22">
        <f t="shared" si="0"/>
        <v>304</v>
      </c>
      <c r="N17" s="9">
        <v>0.5</v>
      </c>
      <c r="O17" s="16" t="s">
        <v>282</v>
      </c>
    </row>
    <row r="18" spans="1:15" ht="135" x14ac:dyDescent="0.25">
      <c r="A18" s="3">
        <v>8</v>
      </c>
      <c r="B18" s="17" t="s">
        <v>235</v>
      </c>
      <c r="C18" s="18" t="s">
        <v>26</v>
      </c>
      <c r="D18" s="10" t="s">
        <v>59</v>
      </c>
      <c r="E18" s="23" t="s">
        <v>60</v>
      </c>
      <c r="F18" s="23" t="s">
        <v>61</v>
      </c>
      <c r="G18" s="24" t="s">
        <v>62</v>
      </c>
      <c r="H18" s="23" t="s">
        <v>63</v>
      </c>
      <c r="I18" s="24" t="s">
        <v>64</v>
      </c>
      <c r="J18" s="9">
        <v>2</v>
      </c>
      <c r="K18" s="6">
        <v>45200</v>
      </c>
      <c r="L18" s="6">
        <v>46022</v>
      </c>
      <c r="M18" s="20">
        <f t="shared" si="0"/>
        <v>117</v>
      </c>
      <c r="N18" s="9">
        <v>0.5</v>
      </c>
      <c r="O18" s="16" t="s">
        <v>283</v>
      </c>
    </row>
    <row r="19" spans="1:15" ht="195" x14ac:dyDescent="0.25">
      <c r="A19" s="3">
        <v>9</v>
      </c>
      <c r="B19" s="17" t="s">
        <v>236</v>
      </c>
      <c r="C19" s="18" t="s">
        <v>26</v>
      </c>
      <c r="D19" s="10" t="s">
        <v>65</v>
      </c>
      <c r="E19" s="23" t="s">
        <v>60</v>
      </c>
      <c r="F19" s="23" t="s">
        <v>61</v>
      </c>
      <c r="G19" s="24" t="s">
        <v>66</v>
      </c>
      <c r="H19" s="23" t="s">
        <v>67</v>
      </c>
      <c r="I19" s="16" t="s">
        <v>68</v>
      </c>
      <c r="J19" s="9">
        <v>2</v>
      </c>
      <c r="K19" s="6">
        <v>45170</v>
      </c>
      <c r="L19" s="6">
        <v>46022</v>
      </c>
      <c r="M19" s="20">
        <f t="shared" si="0"/>
        <v>122</v>
      </c>
      <c r="N19" s="9">
        <v>1</v>
      </c>
      <c r="O19" s="25" t="s">
        <v>284</v>
      </c>
    </row>
    <row r="20" spans="1:15" ht="240" x14ac:dyDescent="0.25">
      <c r="A20" s="3">
        <v>10</v>
      </c>
      <c r="B20" s="17" t="s">
        <v>237</v>
      </c>
      <c r="C20" s="18" t="s">
        <v>26</v>
      </c>
      <c r="D20" s="5" t="s">
        <v>69</v>
      </c>
      <c r="E20" s="16" t="s">
        <v>273</v>
      </c>
      <c r="F20" s="16" t="s">
        <v>70</v>
      </c>
      <c r="G20" s="11" t="s">
        <v>71</v>
      </c>
      <c r="H20" s="12" t="s">
        <v>72</v>
      </c>
      <c r="I20" s="13" t="s">
        <v>73</v>
      </c>
      <c r="J20" s="9">
        <v>1</v>
      </c>
      <c r="K20" s="14">
        <v>45090</v>
      </c>
      <c r="L20" s="6">
        <v>45291</v>
      </c>
      <c r="M20" s="20">
        <f t="shared" si="0"/>
        <v>29</v>
      </c>
      <c r="N20" s="9">
        <v>0.5</v>
      </c>
      <c r="O20" s="16" t="s">
        <v>74</v>
      </c>
    </row>
    <row r="21" spans="1:15" ht="210" x14ac:dyDescent="0.25">
      <c r="A21" s="3">
        <v>11</v>
      </c>
      <c r="B21" s="17" t="s">
        <v>238</v>
      </c>
      <c r="C21" s="18" t="s">
        <v>26</v>
      </c>
      <c r="D21" s="5" t="s">
        <v>75</v>
      </c>
      <c r="E21" s="16" t="s">
        <v>274</v>
      </c>
      <c r="F21" s="16" t="s">
        <v>76</v>
      </c>
      <c r="G21" s="11" t="s">
        <v>77</v>
      </c>
      <c r="H21" s="12" t="s">
        <v>78</v>
      </c>
      <c r="I21" s="13" t="s">
        <v>73</v>
      </c>
      <c r="J21" s="9">
        <v>1</v>
      </c>
      <c r="K21" s="14">
        <v>45090</v>
      </c>
      <c r="L21" s="6">
        <v>45291</v>
      </c>
      <c r="M21" s="20">
        <f t="shared" si="0"/>
        <v>29</v>
      </c>
      <c r="N21" s="9">
        <v>0.8</v>
      </c>
      <c r="O21" s="26" t="s">
        <v>79</v>
      </c>
    </row>
    <row r="22" spans="1:15" ht="210" x14ac:dyDescent="0.25">
      <c r="A22" s="3">
        <v>12</v>
      </c>
      <c r="B22" s="17" t="s">
        <v>239</v>
      </c>
      <c r="C22" s="18" t="s">
        <v>26</v>
      </c>
      <c r="D22" s="5" t="s">
        <v>80</v>
      </c>
      <c r="E22" s="16" t="s">
        <v>275</v>
      </c>
      <c r="F22" s="16" t="s">
        <v>81</v>
      </c>
      <c r="G22" s="11" t="s">
        <v>82</v>
      </c>
      <c r="H22" s="16" t="s">
        <v>83</v>
      </c>
      <c r="I22" s="11" t="s">
        <v>84</v>
      </c>
      <c r="J22" s="9">
        <v>1</v>
      </c>
      <c r="K22" s="14">
        <v>45090</v>
      </c>
      <c r="L22" s="6">
        <v>46022</v>
      </c>
      <c r="M22" s="20">
        <f t="shared" si="0"/>
        <v>133</v>
      </c>
      <c r="N22" s="9">
        <v>0.4</v>
      </c>
      <c r="O22" s="16" t="s">
        <v>295</v>
      </c>
    </row>
    <row r="23" spans="1:15" ht="195" x14ac:dyDescent="0.25">
      <c r="A23" s="3">
        <v>13</v>
      </c>
      <c r="B23" s="17" t="s">
        <v>240</v>
      </c>
      <c r="C23" s="18" t="s">
        <v>26</v>
      </c>
      <c r="D23" s="5" t="s">
        <v>85</v>
      </c>
      <c r="E23" s="16" t="s">
        <v>275</v>
      </c>
      <c r="F23" s="16" t="s">
        <v>81</v>
      </c>
      <c r="G23" s="11" t="s">
        <v>86</v>
      </c>
      <c r="H23" s="16" t="s">
        <v>87</v>
      </c>
      <c r="I23" s="16" t="s">
        <v>88</v>
      </c>
      <c r="J23" s="9">
        <v>1</v>
      </c>
      <c r="K23" s="14">
        <v>45090</v>
      </c>
      <c r="L23" s="6">
        <v>46022</v>
      </c>
      <c r="M23" s="20">
        <f t="shared" si="0"/>
        <v>133</v>
      </c>
      <c r="N23" s="9">
        <v>0.4</v>
      </c>
      <c r="O23" s="16" t="s">
        <v>296</v>
      </c>
    </row>
    <row r="24" spans="1:15" ht="270" x14ac:dyDescent="0.25">
      <c r="A24" s="3">
        <v>14</v>
      </c>
      <c r="B24" s="17" t="s">
        <v>241</v>
      </c>
      <c r="C24" s="18" t="s">
        <v>26</v>
      </c>
      <c r="D24" s="15" t="s">
        <v>89</v>
      </c>
      <c r="E24" s="16" t="s">
        <v>90</v>
      </c>
      <c r="F24" s="16" t="s">
        <v>91</v>
      </c>
      <c r="G24" s="16" t="s">
        <v>92</v>
      </c>
      <c r="H24" s="16" t="s">
        <v>93</v>
      </c>
      <c r="I24" s="15" t="s">
        <v>94</v>
      </c>
      <c r="J24" s="9">
        <v>6</v>
      </c>
      <c r="K24" s="6">
        <v>45597</v>
      </c>
      <c r="L24" s="6">
        <v>45672</v>
      </c>
      <c r="M24" s="27">
        <v>30</v>
      </c>
      <c r="N24" s="9">
        <v>0</v>
      </c>
      <c r="O24" s="16" t="s">
        <v>95</v>
      </c>
    </row>
    <row r="25" spans="1:15" ht="210" x14ac:dyDescent="0.25">
      <c r="A25" s="3">
        <v>15</v>
      </c>
      <c r="B25" s="17" t="s">
        <v>242</v>
      </c>
      <c r="C25" s="18" t="s">
        <v>26</v>
      </c>
      <c r="D25" s="15" t="s">
        <v>96</v>
      </c>
      <c r="E25" s="16" t="s">
        <v>97</v>
      </c>
      <c r="F25" s="16" t="s">
        <v>98</v>
      </c>
      <c r="G25" s="16" t="s">
        <v>99</v>
      </c>
      <c r="H25" s="16" t="s">
        <v>100</v>
      </c>
      <c r="I25" s="15" t="s">
        <v>101</v>
      </c>
      <c r="J25" s="9">
        <v>1</v>
      </c>
      <c r="K25" s="6">
        <v>45444</v>
      </c>
      <c r="L25" s="6">
        <v>45961</v>
      </c>
      <c r="M25" s="27">
        <v>30</v>
      </c>
      <c r="N25" s="9">
        <v>0.66</v>
      </c>
      <c r="O25" s="16" t="s">
        <v>285</v>
      </c>
    </row>
    <row r="26" spans="1:15" ht="210" x14ac:dyDescent="0.25">
      <c r="A26" s="3">
        <v>16</v>
      </c>
      <c r="B26" s="17" t="s">
        <v>243</v>
      </c>
      <c r="C26" s="18" t="s">
        <v>26</v>
      </c>
      <c r="D26" s="15" t="s">
        <v>102</v>
      </c>
      <c r="E26" s="16" t="s">
        <v>103</v>
      </c>
      <c r="F26" s="16" t="s">
        <v>104</v>
      </c>
      <c r="G26" s="16" t="s">
        <v>105</v>
      </c>
      <c r="H26" s="16" t="s">
        <v>106</v>
      </c>
      <c r="I26" s="15" t="s">
        <v>107</v>
      </c>
      <c r="J26" s="9">
        <v>1</v>
      </c>
      <c r="K26" s="6">
        <v>45444</v>
      </c>
      <c r="L26" s="6">
        <v>45838</v>
      </c>
      <c r="M26" s="27">
        <v>30</v>
      </c>
      <c r="N26" s="9">
        <v>0.5</v>
      </c>
      <c r="O26" s="16" t="s">
        <v>108</v>
      </c>
    </row>
    <row r="27" spans="1:15" ht="210" x14ac:dyDescent="0.25">
      <c r="A27" s="3">
        <v>17</v>
      </c>
      <c r="B27" s="17" t="s">
        <v>244</v>
      </c>
      <c r="C27" s="18" t="s">
        <v>26</v>
      </c>
      <c r="D27" s="15" t="s">
        <v>109</v>
      </c>
      <c r="E27" s="16" t="s">
        <v>103</v>
      </c>
      <c r="F27" s="16" t="s">
        <v>104</v>
      </c>
      <c r="G27" s="16" t="s">
        <v>110</v>
      </c>
      <c r="H27" s="16" t="s">
        <v>111</v>
      </c>
      <c r="I27" s="15" t="s">
        <v>112</v>
      </c>
      <c r="J27" s="9">
        <v>6</v>
      </c>
      <c r="K27" s="6">
        <v>45458</v>
      </c>
      <c r="L27" s="6">
        <v>45838</v>
      </c>
      <c r="M27" s="27">
        <v>28</v>
      </c>
      <c r="N27" s="9">
        <v>4</v>
      </c>
      <c r="O27" s="16" t="s">
        <v>113</v>
      </c>
    </row>
    <row r="28" spans="1:15" ht="225" x14ac:dyDescent="0.25">
      <c r="A28" s="3">
        <v>18</v>
      </c>
      <c r="B28" s="17" t="s">
        <v>245</v>
      </c>
      <c r="C28" s="18" t="s">
        <v>26</v>
      </c>
      <c r="D28" s="15" t="s">
        <v>114</v>
      </c>
      <c r="E28" s="16" t="s">
        <v>115</v>
      </c>
      <c r="F28" s="16" t="s">
        <v>116</v>
      </c>
      <c r="G28" s="16" t="s">
        <v>117</v>
      </c>
      <c r="H28" s="16" t="s">
        <v>118</v>
      </c>
      <c r="I28" s="15" t="s">
        <v>119</v>
      </c>
      <c r="J28" s="9">
        <v>1</v>
      </c>
      <c r="K28" s="6">
        <v>45444</v>
      </c>
      <c r="L28" s="6">
        <v>45657</v>
      </c>
      <c r="M28" s="27">
        <v>30</v>
      </c>
      <c r="N28" s="5">
        <v>0.9</v>
      </c>
      <c r="O28" s="16" t="s">
        <v>120</v>
      </c>
    </row>
    <row r="29" spans="1:15" ht="210" x14ac:dyDescent="0.25">
      <c r="A29" s="3">
        <v>19</v>
      </c>
      <c r="B29" s="17" t="s">
        <v>246</v>
      </c>
      <c r="C29" s="18" t="s">
        <v>26</v>
      </c>
      <c r="D29" s="15" t="s">
        <v>121</v>
      </c>
      <c r="E29" s="16" t="s">
        <v>122</v>
      </c>
      <c r="F29" s="16" t="s">
        <v>123</v>
      </c>
      <c r="G29" s="16" t="s">
        <v>124</v>
      </c>
      <c r="H29" s="16" t="s">
        <v>125</v>
      </c>
      <c r="I29" s="15" t="s">
        <v>126</v>
      </c>
      <c r="J29" s="9">
        <v>1</v>
      </c>
      <c r="K29" s="6">
        <v>45458</v>
      </c>
      <c r="L29" s="6">
        <v>45657</v>
      </c>
      <c r="M29" s="27">
        <v>28</v>
      </c>
      <c r="N29" s="9">
        <v>0.5</v>
      </c>
      <c r="O29" s="11" t="s">
        <v>127</v>
      </c>
    </row>
    <row r="30" spans="1:15" ht="240" x14ac:dyDescent="0.25">
      <c r="A30" s="3">
        <v>20</v>
      </c>
      <c r="B30" s="17" t="s">
        <v>247</v>
      </c>
      <c r="C30" s="18" t="s">
        <v>26</v>
      </c>
      <c r="D30" s="15" t="s">
        <v>128</v>
      </c>
      <c r="E30" s="16" t="s">
        <v>129</v>
      </c>
      <c r="F30" s="16" t="s">
        <v>130</v>
      </c>
      <c r="G30" s="16" t="s">
        <v>131</v>
      </c>
      <c r="H30" s="16" t="s">
        <v>132</v>
      </c>
      <c r="I30" s="15" t="s">
        <v>133</v>
      </c>
      <c r="J30" s="9">
        <v>1</v>
      </c>
      <c r="K30" s="6">
        <v>45458</v>
      </c>
      <c r="L30" s="6">
        <v>45991</v>
      </c>
      <c r="M30" s="27">
        <v>28</v>
      </c>
      <c r="N30" s="9">
        <v>0.8</v>
      </c>
      <c r="O30" s="16" t="s">
        <v>286</v>
      </c>
    </row>
    <row r="31" spans="1:15" ht="255" x14ac:dyDescent="0.25">
      <c r="A31" s="3">
        <v>21</v>
      </c>
      <c r="B31" s="17" t="s">
        <v>248</v>
      </c>
      <c r="C31" s="18" t="s">
        <v>26</v>
      </c>
      <c r="D31" s="15" t="s">
        <v>134</v>
      </c>
      <c r="E31" s="16" t="s">
        <v>135</v>
      </c>
      <c r="F31" s="16" t="s">
        <v>136</v>
      </c>
      <c r="G31" s="16" t="s">
        <v>137</v>
      </c>
      <c r="H31" s="16" t="s">
        <v>138</v>
      </c>
      <c r="I31" s="15" t="s">
        <v>139</v>
      </c>
      <c r="J31" s="9">
        <v>1</v>
      </c>
      <c r="K31" s="6">
        <v>45474</v>
      </c>
      <c r="L31" s="6">
        <v>45657</v>
      </c>
      <c r="M31" s="27">
        <v>26</v>
      </c>
      <c r="N31" s="9">
        <v>0.5</v>
      </c>
      <c r="O31" s="16" t="s">
        <v>140</v>
      </c>
    </row>
    <row r="32" spans="1:15" ht="225" x14ac:dyDescent="0.25">
      <c r="A32" s="3">
        <v>22</v>
      </c>
      <c r="B32" s="17" t="s">
        <v>249</v>
      </c>
      <c r="C32" s="18" t="s">
        <v>26</v>
      </c>
      <c r="D32" s="15" t="s">
        <v>141</v>
      </c>
      <c r="E32" s="16" t="s">
        <v>142</v>
      </c>
      <c r="F32" s="16" t="s">
        <v>143</v>
      </c>
      <c r="G32" s="16" t="s">
        <v>144</v>
      </c>
      <c r="H32" s="16" t="s">
        <v>145</v>
      </c>
      <c r="I32" s="15" t="s">
        <v>146</v>
      </c>
      <c r="J32" s="9">
        <v>1</v>
      </c>
      <c r="K32" s="6">
        <v>45672</v>
      </c>
      <c r="L32" s="6">
        <v>45930</v>
      </c>
      <c r="M32" s="27">
        <v>37</v>
      </c>
      <c r="N32" s="9">
        <v>0.25</v>
      </c>
      <c r="O32" s="16" t="s">
        <v>147</v>
      </c>
    </row>
    <row r="33" spans="1:15" ht="255" x14ac:dyDescent="0.25">
      <c r="A33" s="3">
        <v>23</v>
      </c>
      <c r="B33" s="17" t="s">
        <v>250</v>
      </c>
      <c r="C33" s="18" t="s">
        <v>26</v>
      </c>
      <c r="D33" s="15" t="s">
        <v>148</v>
      </c>
      <c r="E33" s="16" t="s">
        <v>149</v>
      </c>
      <c r="F33" s="16" t="s">
        <v>150</v>
      </c>
      <c r="G33" s="16" t="s">
        <v>151</v>
      </c>
      <c r="H33" s="16" t="s">
        <v>152</v>
      </c>
      <c r="I33" s="15" t="s">
        <v>146</v>
      </c>
      <c r="J33" s="9">
        <v>1</v>
      </c>
      <c r="K33" s="6">
        <v>45672</v>
      </c>
      <c r="L33" s="6">
        <v>46006</v>
      </c>
      <c r="M33" s="27">
        <v>48</v>
      </c>
      <c r="N33" s="9">
        <v>0.35</v>
      </c>
      <c r="O33" s="16" t="s">
        <v>153</v>
      </c>
    </row>
    <row r="34" spans="1:15" ht="210" x14ac:dyDescent="0.25">
      <c r="A34" s="3">
        <v>24</v>
      </c>
      <c r="B34" s="17" t="s">
        <v>251</v>
      </c>
      <c r="C34" s="18" t="s">
        <v>26</v>
      </c>
      <c r="D34" s="15" t="s">
        <v>154</v>
      </c>
      <c r="E34" s="16" t="s">
        <v>155</v>
      </c>
      <c r="F34" s="16" t="s">
        <v>156</v>
      </c>
      <c r="G34" s="16" t="s">
        <v>157</v>
      </c>
      <c r="H34" s="16" t="s">
        <v>145</v>
      </c>
      <c r="I34" s="15" t="s">
        <v>146</v>
      </c>
      <c r="J34" s="9">
        <v>1</v>
      </c>
      <c r="K34" s="6">
        <v>45672</v>
      </c>
      <c r="L34" s="6">
        <v>45930</v>
      </c>
      <c r="M34" s="27">
        <v>37</v>
      </c>
      <c r="N34" s="9">
        <v>0.25</v>
      </c>
      <c r="O34" s="16" t="s">
        <v>147</v>
      </c>
    </row>
    <row r="35" spans="1:15" ht="195" x14ac:dyDescent="0.25">
      <c r="A35" s="3">
        <v>25</v>
      </c>
      <c r="B35" s="17" t="s">
        <v>252</v>
      </c>
      <c r="C35" s="18" t="s">
        <v>26</v>
      </c>
      <c r="D35" s="15" t="s">
        <v>158</v>
      </c>
      <c r="E35" s="16" t="s">
        <v>159</v>
      </c>
      <c r="F35" s="16" t="s">
        <v>160</v>
      </c>
      <c r="G35" s="16" t="s">
        <v>161</v>
      </c>
      <c r="H35" s="16" t="s">
        <v>161</v>
      </c>
      <c r="I35" s="15" t="s">
        <v>146</v>
      </c>
      <c r="J35" s="9">
        <v>1</v>
      </c>
      <c r="K35" s="6">
        <v>45672</v>
      </c>
      <c r="L35" s="6">
        <v>46006</v>
      </c>
      <c r="M35" s="27">
        <v>48</v>
      </c>
      <c r="N35" s="9">
        <v>0</v>
      </c>
      <c r="O35" s="16" t="s">
        <v>162</v>
      </c>
    </row>
    <row r="36" spans="1:15" ht="195" x14ac:dyDescent="0.25">
      <c r="A36" s="3">
        <v>26</v>
      </c>
      <c r="B36" s="17" t="s">
        <v>253</v>
      </c>
      <c r="C36" s="18" t="s">
        <v>26</v>
      </c>
      <c r="D36" s="5" t="s">
        <v>163</v>
      </c>
      <c r="E36" s="19" t="s">
        <v>287</v>
      </c>
      <c r="F36" s="19" t="s">
        <v>164</v>
      </c>
      <c r="G36" s="11" t="s">
        <v>165</v>
      </c>
      <c r="H36" s="16" t="s">
        <v>166</v>
      </c>
      <c r="I36" s="15" t="s">
        <v>167</v>
      </c>
      <c r="J36" s="5">
        <v>1</v>
      </c>
      <c r="K36" s="6">
        <v>45824</v>
      </c>
      <c r="L36" s="6">
        <v>45930</v>
      </c>
      <c r="M36" s="27">
        <v>48</v>
      </c>
      <c r="N36" s="9">
        <v>0</v>
      </c>
      <c r="O36" s="16" t="s">
        <v>168</v>
      </c>
    </row>
    <row r="37" spans="1:15" ht="195" x14ac:dyDescent="0.25">
      <c r="A37" s="3">
        <v>27</v>
      </c>
      <c r="B37" s="17" t="s">
        <v>254</v>
      </c>
      <c r="C37" s="18" t="s">
        <v>26</v>
      </c>
      <c r="D37" s="5" t="s">
        <v>169</v>
      </c>
      <c r="E37" s="19" t="s">
        <v>287</v>
      </c>
      <c r="F37" s="19" t="s">
        <v>164</v>
      </c>
      <c r="G37" s="11" t="s">
        <v>165</v>
      </c>
      <c r="H37" s="16" t="s">
        <v>170</v>
      </c>
      <c r="I37" s="15" t="s">
        <v>171</v>
      </c>
      <c r="J37" s="5">
        <v>3</v>
      </c>
      <c r="K37" s="6">
        <v>45824</v>
      </c>
      <c r="L37" s="6">
        <v>46081</v>
      </c>
      <c r="M37" s="27">
        <v>48</v>
      </c>
      <c r="N37" s="9">
        <v>0</v>
      </c>
      <c r="O37" s="16" t="s">
        <v>168</v>
      </c>
    </row>
    <row r="38" spans="1:15" ht="195" x14ac:dyDescent="0.25">
      <c r="A38" s="3">
        <v>28</v>
      </c>
      <c r="B38" s="17" t="s">
        <v>255</v>
      </c>
      <c r="C38" s="18" t="s">
        <v>26</v>
      </c>
      <c r="D38" s="5" t="s">
        <v>172</v>
      </c>
      <c r="E38" s="19" t="s">
        <v>288</v>
      </c>
      <c r="F38" s="19" t="s">
        <v>173</v>
      </c>
      <c r="G38" s="16" t="s">
        <v>276</v>
      </c>
      <c r="H38" s="16" t="s">
        <v>174</v>
      </c>
      <c r="I38" s="15" t="s">
        <v>175</v>
      </c>
      <c r="J38" s="5">
        <v>1</v>
      </c>
      <c r="K38" s="6">
        <v>45824</v>
      </c>
      <c r="L38" s="6">
        <v>46081</v>
      </c>
      <c r="M38" s="27">
        <v>48</v>
      </c>
      <c r="N38" s="9">
        <v>0</v>
      </c>
      <c r="O38" s="16" t="s">
        <v>168</v>
      </c>
    </row>
    <row r="39" spans="1:15" ht="225" x14ac:dyDescent="0.25">
      <c r="A39" s="3">
        <v>29</v>
      </c>
      <c r="B39" s="17" t="s">
        <v>256</v>
      </c>
      <c r="C39" s="18" t="s">
        <v>26</v>
      </c>
      <c r="D39" s="5" t="s">
        <v>176</v>
      </c>
      <c r="E39" s="19" t="s">
        <v>289</v>
      </c>
      <c r="F39" s="19" t="s">
        <v>177</v>
      </c>
      <c r="G39" s="16" t="s">
        <v>178</v>
      </c>
      <c r="H39" s="16" t="s">
        <v>179</v>
      </c>
      <c r="I39" s="15" t="s">
        <v>180</v>
      </c>
      <c r="J39" s="5">
        <v>1</v>
      </c>
      <c r="K39" s="6">
        <v>45824</v>
      </c>
      <c r="L39" s="6">
        <v>46022</v>
      </c>
      <c r="M39" s="27">
        <v>48</v>
      </c>
      <c r="N39" s="9">
        <v>0</v>
      </c>
      <c r="O39" s="16" t="s">
        <v>168</v>
      </c>
    </row>
    <row r="40" spans="1:15" ht="225" x14ac:dyDescent="0.25">
      <c r="A40" s="3">
        <v>30</v>
      </c>
      <c r="B40" s="17" t="s">
        <v>257</v>
      </c>
      <c r="C40" s="18" t="s">
        <v>26</v>
      </c>
      <c r="D40" s="5" t="s">
        <v>181</v>
      </c>
      <c r="E40" s="19" t="s">
        <v>289</v>
      </c>
      <c r="F40" s="19" t="s">
        <v>177</v>
      </c>
      <c r="G40" s="16" t="s">
        <v>182</v>
      </c>
      <c r="H40" s="16" t="s">
        <v>183</v>
      </c>
      <c r="I40" s="15" t="s">
        <v>184</v>
      </c>
      <c r="J40" s="15">
        <v>1</v>
      </c>
      <c r="K40" s="6">
        <v>45824</v>
      </c>
      <c r="L40" s="6">
        <v>46081</v>
      </c>
      <c r="M40" s="27">
        <v>48</v>
      </c>
      <c r="N40" s="9">
        <v>0</v>
      </c>
      <c r="O40" s="16" t="s">
        <v>168</v>
      </c>
    </row>
    <row r="41" spans="1:15" ht="270" x14ac:dyDescent="0.25">
      <c r="A41" s="3">
        <v>31</v>
      </c>
      <c r="B41" s="17" t="s">
        <v>258</v>
      </c>
      <c r="C41" s="18" t="s">
        <v>26</v>
      </c>
      <c r="D41" s="5" t="s">
        <v>185</v>
      </c>
      <c r="E41" s="19" t="s">
        <v>290</v>
      </c>
      <c r="F41" s="19" t="s">
        <v>186</v>
      </c>
      <c r="G41" s="16" t="s">
        <v>187</v>
      </c>
      <c r="H41" s="16" t="s">
        <v>188</v>
      </c>
      <c r="I41" s="15" t="s">
        <v>189</v>
      </c>
      <c r="J41" s="5">
        <v>3</v>
      </c>
      <c r="K41" s="6">
        <v>45824</v>
      </c>
      <c r="L41" s="6">
        <v>46081</v>
      </c>
      <c r="M41" s="27">
        <v>48</v>
      </c>
      <c r="N41" s="9">
        <v>0</v>
      </c>
      <c r="O41" s="16" t="s">
        <v>168</v>
      </c>
    </row>
    <row r="42" spans="1:15" ht="210" x14ac:dyDescent="0.25">
      <c r="A42" s="3">
        <v>32</v>
      </c>
      <c r="B42" s="17" t="s">
        <v>259</v>
      </c>
      <c r="C42" s="18" t="s">
        <v>26</v>
      </c>
      <c r="D42" s="5" t="s">
        <v>190</v>
      </c>
      <c r="E42" s="19" t="s">
        <v>290</v>
      </c>
      <c r="F42" s="19" t="s">
        <v>186</v>
      </c>
      <c r="G42" s="16" t="s">
        <v>277</v>
      </c>
      <c r="H42" s="16" t="s">
        <v>191</v>
      </c>
      <c r="I42" s="15" t="s">
        <v>192</v>
      </c>
      <c r="J42" s="5">
        <v>1</v>
      </c>
      <c r="K42" s="6">
        <v>45824</v>
      </c>
      <c r="L42" s="6">
        <v>46081</v>
      </c>
      <c r="M42" s="27">
        <v>48</v>
      </c>
      <c r="N42" s="9">
        <v>0</v>
      </c>
      <c r="O42" s="16" t="s">
        <v>168</v>
      </c>
    </row>
    <row r="43" spans="1:15" ht="255" x14ac:dyDescent="0.25">
      <c r="A43" s="3">
        <v>33</v>
      </c>
      <c r="B43" s="17" t="s">
        <v>260</v>
      </c>
      <c r="C43" s="18" t="s">
        <v>26</v>
      </c>
      <c r="D43" s="5" t="s">
        <v>193</v>
      </c>
      <c r="E43" s="16" t="s">
        <v>291</v>
      </c>
      <c r="F43" s="16" t="s">
        <v>194</v>
      </c>
      <c r="G43" s="16" t="s">
        <v>195</v>
      </c>
      <c r="H43" s="16" t="s">
        <v>196</v>
      </c>
      <c r="I43" s="15" t="s">
        <v>197</v>
      </c>
      <c r="J43" s="5">
        <v>3</v>
      </c>
      <c r="K43" s="6">
        <v>45824</v>
      </c>
      <c r="L43" s="6">
        <v>46022</v>
      </c>
      <c r="M43" s="27">
        <v>48</v>
      </c>
      <c r="N43" s="9">
        <v>0</v>
      </c>
      <c r="O43" s="16" t="s">
        <v>168</v>
      </c>
    </row>
    <row r="44" spans="1:15" ht="255" x14ac:dyDescent="0.25">
      <c r="A44" s="3">
        <v>34</v>
      </c>
      <c r="B44" s="17" t="s">
        <v>261</v>
      </c>
      <c r="C44" s="18" t="s">
        <v>26</v>
      </c>
      <c r="D44" s="5" t="s">
        <v>198</v>
      </c>
      <c r="E44" s="16" t="s">
        <v>291</v>
      </c>
      <c r="F44" s="16" t="s">
        <v>194</v>
      </c>
      <c r="G44" s="16" t="s">
        <v>195</v>
      </c>
      <c r="H44" s="16" t="s">
        <v>199</v>
      </c>
      <c r="I44" s="15" t="s">
        <v>175</v>
      </c>
      <c r="J44" s="5">
        <v>1</v>
      </c>
      <c r="K44" s="6">
        <v>45824</v>
      </c>
      <c r="L44" s="6">
        <v>46022</v>
      </c>
      <c r="M44" s="27">
        <v>48</v>
      </c>
      <c r="N44" s="9">
        <v>0</v>
      </c>
      <c r="O44" s="16" t="s">
        <v>168</v>
      </c>
    </row>
    <row r="45" spans="1:15" ht="255" x14ac:dyDescent="0.25">
      <c r="A45" s="3">
        <v>35</v>
      </c>
      <c r="B45" s="17" t="s">
        <v>262</v>
      </c>
      <c r="C45" s="18" t="s">
        <v>26</v>
      </c>
      <c r="D45" s="5" t="s">
        <v>200</v>
      </c>
      <c r="E45" s="16" t="s">
        <v>291</v>
      </c>
      <c r="F45" s="16" t="s">
        <v>194</v>
      </c>
      <c r="G45" s="16" t="s">
        <v>195</v>
      </c>
      <c r="H45" s="16" t="s">
        <v>201</v>
      </c>
      <c r="I45" s="15" t="s">
        <v>175</v>
      </c>
      <c r="J45" s="5">
        <v>1</v>
      </c>
      <c r="K45" s="6">
        <v>45824</v>
      </c>
      <c r="L45" s="6">
        <v>46022</v>
      </c>
      <c r="M45" s="27">
        <v>48</v>
      </c>
      <c r="N45" s="9">
        <v>0</v>
      </c>
      <c r="O45" s="16" t="s">
        <v>168</v>
      </c>
    </row>
    <row r="46" spans="1:15" ht="195" x14ac:dyDescent="0.25">
      <c r="A46" s="3">
        <v>36</v>
      </c>
      <c r="B46" s="17" t="s">
        <v>263</v>
      </c>
      <c r="C46" s="18" t="s">
        <v>26</v>
      </c>
      <c r="D46" s="5" t="s">
        <v>202</v>
      </c>
      <c r="E46" s="19" t="s">
        <v>292</v>
      </c>
      <c r="F46" s="19" t="s">
        <v>203</v>
      </c>
      <c r="G46" s="16" t="s">
        <v>204</v>
      </c>
      <c r="H46" s="16" t="s">
        <v>205</v>
      </c>
      <c r="I46" s="15" t="s">
        <v>206</v>
      </c>
      <c r="J46" s="5">
        <v>1</v>
      </c>
      <c r="K46" s="6">
        <v>45824</v>
      </c>
      <c r="L46" s="6">
        <v>46022</v>
      </c>
      <c r="M46" s="27">
        <v>48</v>
      </c>
      <c r="N46" s="9">
        <v>0</v>
      </c>
      <c r="O46" s="16" t="s">
        <v>168</v>
      </c>
    </row>
    <row r="47" spans="1:15" ht="195" x14ac:dyDescent="0.25">
      <c r="A47" s="3">
        <v>37</v>
      </c>
      <c r="B47" s="17" t="s">
        <v>264</v>
      </c>
      <c r="C47" s="18" t="s">
        <v>26</v>
      </c>
      <c r="D47" s="5" t="s">
        <v>207</v>
      </c>
      <c r="E47" s="19" t="s">
        <v>292</v>
      </c>
      <c r="F47" s="19" t="s">
        <v>203</v>
      </c>
      <c r="G47" s="16" t="s">
        <v>204</v>
      </c>
      <c r="H47" s="16" t="s">
        <v>208</v>
      </c>
      <c r="I47" s="15" t="s">
        <v>209</v>
      </c>
      <c r="J47" s="5">
        <v>3</v>
      </c>
      <c r="K47" s="6">
        <v>45824</v>
      </c>
      <c r="L47" s="6">
        <v>46081</v>
      </c>
      <c r="M47" s="27">
        <v>48</v>
      </c>
      <c r="N47" s="9">
        <v>0</v>
      </c>
      <c r="O47" s="16" t="s">
        <v>168</v>
      </c>
    </row>
    <row r="48" spans="1:15" ht="195" x14ac:dyDescent="0.25">
      <c r="A48" s="3">
        <v>38</v>
      </c>
      <c r="B48" s="17" t="s">
        <v>265</v>
      </c>
      <c r="C48" s="18" t="s">
        <v>26</v>
      </c>
      <c r="D48" s="5" t="s">
        <v>210</v>
      </c>
      <c r="E48" s="19" t="s">
        <v>292</v>
      </c>
      <c r="F48" s="19" t="s">
        <v>203</v>
      </c>
      <c r="G48" s="16" t="s">
        <v>204</v>
      </c>
      <c r="H48" s="16" t="s">
        <v>211</v>
      </c>
      <c r="I48" s="15" t="s">
        <v>212</v>
      </c>
      <c r="J48" s="5">
        <v>1</v>
      </c>
      <c r="K48" s="6">
        <v>45824</v>
      </c>
      <c r="L48" s="6">
        <v>46081</v>
      </c>
      <c r="M48" s="27">
        <v>48</v>
      </c>
      <c r="N48" s="9">
        <v>0</v>
      </c>
      <c r="O48" s="16" t="s">
        <v>168</v>
      </c>
    </row>
    <row r="49" spans="1:15" ht="225" x14ac:dyDescent="0.25">
      <c r="A49" s="3">
        <v>39</v>
      </c>
      <c r="B49" s="17" t="s">
        <v>266</v>
      </c>
      <c r="C49" s="18" t="s">
        <v>26</v>
      </c>
      <c r="D49" s="5" t="s">
        <v>213</v>
      </c>
      <c r="E49" s="16" t="s">
        <v>293</v>
      </c>
      <c r="F49" s="16" t="s">
        <v>214</v>
      </c>
      <c r="G49" s="16" t="s">
        <v>215</v>
      </c>
      <c r="H49" s="11" t="s">
        <v>216</v>
      </c>
      <c r="I49" s="11" t="s">
        <v>217</v>
      </c>
      <c r="J49" s="5">
        <v>28</v>
      </c>
      <c r="K49" s="6">
        <v>45824</v>
      </c>
      <c r="L49" s="6">
        <v>46022</v>
      </c>
      <c r="M49" s="27">
        <v>48</v>
      </c>
      <c r="N49" s="9">
        <v>0</v>
      </c>
      <c r="O49" s="16" t="s">
        <v>168</v>
      </c>
    </row>
    <row r="50" spans="1:15" ht="225" x14ac:dyDescent="0.25">
      <c r="A50" s="3">
        <v>40</v>
      </c>
      <c r="B50" s="17" t="s">
        <v>267</v>
      </c>
      <c r="C50" s="18" t="s">
        <v>26</v>
      </c>
      <c r="D50" s="5" t="s">
        <v>218</v>
      </c>
      <c r="E50" s="16" t="s">
        <v>293</v>
      </c>
      <c r="F50" s="16" t="s">
        <v>214</v>
      </c>
      <c r="G50" s="16" t="s">
        <v>219</v>
      </c>
      <c r="H50" s="11" t="s">
        <v>220</v>
      </c>
      <c r="I50" s="11" t="s">
        <v>221</v>
      </c>
      <c r="J50" s="5">
        <v>1</v>
      </c>
      <c r="K50" s="6">
        <v>45824</v>
      </c>
      <c r="L50" s="6">
        <v>46022</v>
      </c>
      <c r="M50" s="27">
        <v>48</v>
      </c>
      <c r="N50" s="9">
        <v>0</v>
      </c>
      <c r="O50" s="16" t="s">
        <v>168</v>
      </c>
    </row>
    <row r="51" spans="1:15" ht="210" x14ac:dyDescent="0.25">
      <c r="A51" s="3">
        <v>41</v>
      </c>
      <c r="B51" s="17" t="s">
        <v>268</v>
      </c>
      <c r="C51" s="18" t="s">
        <v>26</v>
      </c>
      <c r="D51" s="5" t="s">
        <v>222</v>
      </c>
      <c r="E51" s="19" t="s">
        <v>294</v>
      </c>
      <c r="F51" s="19" t="s">
        <v>223</v>
      </c>
      <c r="G51" s="16" t="s">
        <v>224</v>
      </c>
      <c r="H51" s="16" t="s">
        <v>225</v>
      </c>
      <c r="I51" s="15" t="s">
        <v>175</v>
      </c>
      <c r="J51" s="5">
        <v>1</v>
      </c>
      <c r="K51" s="6">
        <v>45824</v>
      </c>
      <c r="L51" s="6">
        <v>45960</v>
      </c>
      <c r="M51" s="27">
        <v>48</v>
      </c>
      <c r="N51" s="9">
        <v>0</v>
      </c>
      <c r="O51" s="16" t="s">
        <v>168</v>
      </c>
    </row>
    <row r="52" spans="1:15" ht="210" x14ac:dyDescent="0.25">
      <c r="A52" s="3">
        <v>42</v>
      </c>
      <c r="B52" s="17" t="s">
        <v>269</v>
      </c>
      <c r="C52" s="18" t="s">
        <v>26</v>
      </c>
      <c r="D52" s="5" t="s">
        <v>226</v>
      </c>
      <c r="E52" s="19" t="s">
        <v>294</v>
      </c>
      <c r="F52" s="19" t="s">
        <v>223</v>
      </c>
      <c r="G52" s="16" t="s">
        <v>227</v>
      </c>
      <c r="H52" s="16" t="s">
        <v>228</v>
      </c>
      <c r="I52" s="15" t="s">
        <v>146</v>
      </c>
      <c r="J52" s="5">
        <v>1</v>
      </c>
      <c r="K52" s="6">
        <v>45824</v>
      </c>
      <c r="L52" s="6">
        <v>46022</v>
      </c>
      <c r="M52" s="27">
        <v>48</v>
      </c>
      <c r="N52" s="9">
        <v>0</v>
      </c>
      <c r="O52" s="16" t="s">
        <v>168</v>
      </c>
    </row>
    <row r="350999" spans="1:1" x14ac:dyDescent="0.25">
      <c r="A350999" t="s">
        <v>25</v>
      </c>
    </row>
    <row r="351000" spans="1:1" x14ac:dyDescent="0.25">
      <c r="A351000" t="s">
        <v>26</v>
      </c>
    </row>
  </sheetData>
  <autoFilter ref="A10:IS52" xr:uid="{00000000-0001-0000-0000-000000000000}"/>
  <mergeCells count="1">
    <mergeCell ref="B8:O8"/>
  </mergeCells>
  <phoneticPr fontId="6"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2" xr:uid="{3F57E635-407B-4E35-BEB1-DE45CDA59CF8}">
      <formula1>$A$350998:$A$351000</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20 D36 D11:D18" xr:uid="{5522BC66-6B7F-4C16-B737-D5446E213237}">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0 E36" xr:uid="{C7E56075-EFE3-4103-BDDD-DEE0BE5F225E}">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0 F36" xr:uid="{F32CE754-BB8F-4063-8E65-7C5E5D3EEC7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36" xr:uid="{BB5D4432-D8D1-4454-AC85-3CE7C03A1AD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36" xr:uid="{2150C112-DBA2-4B0C-A29B-8EB3D03C025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36" xr:uid="{1C5521B5-32CD-4387-B4A3-7ABC87E2F8DD}">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36" xr:uid="{C0349D92-8CC9-405A-ADE3-CC08055920CA}">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21:K36" xr:uid="{4A4A19C1-BDD8-4BD8-BE4E-9E0294E3A59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36" xr:uid="{8EB8F1F8-3AA7-4251-B228-C739E2151315}">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31 N33 N25" xr:uid="{1F0DA0BB-478A-4914-AFF9-28CD6AFCA1D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31 O33:O34" xr:uid="{7752D01F-45FF-4FEF-9B02-30776DEC7487}">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25:O28 O30" xr:uid="{32AF5FBF-9217-42BE-A724-A2256F021CFC}">
      <formula1>0</formula1>
      <formula2>390</formula2>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2025-07-18T23:09:11Z</dcterms:created>
  <dcterms:modified xsi:type="dcterms:W3CDTF">2025-07-21T20:30:37Z</dcterms:modified>
</cp:coreProperties>
</file>