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E:\ANH\OCI\Plan de Mejoramiento\"/>
    </mc:Choice>
  </mc:AlternateContent>
  <xr:revisionPtr revIDLastSave="0" documentId="8_{D9740275-AC38-40FE-B431-5A01162A815F}" xr6:coauthVersionLast="47" xr6:coauthVersionMax="47" xr10:uidLastSave="{00000000-0000-0000-0000-000000000000}"/>
  <bookViews>
    <workbookView xWindow="7200" yWindow="2850" windowWidth="21600" windowHeight="11295"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5" i="1" l="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<sst xmlns="http://schemas.openxmlformats.org/spreadsheetml/2006/main" count="424" uniqueCount="310">
  <si>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</si>
  <si>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</si>
  <si>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</si>
  <si>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</si>
  <si>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</si>
  <si>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</si>
  <si>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</si>
  <si>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</si>
  <si>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</si>
  <si>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</si>
  <si>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</si>
  <si>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</si>
  <si>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</si>
  <si>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</si>
  <si>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</si>
  <si>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</si>
  <si>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</si>
  <si>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</si>
  <si>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</si>
  <si>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</si>
  <si>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</si>
  <si>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</si>
  <si>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</si>
  <si>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</si>
  <si>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</si>
  <si>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</si>
  <si>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</si>
  <si>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242015AC</t>
  </si>
  <si>
    <t>Caso Pozos La Tigra. La ANH recibió las áreas en donde se ubican los pozos y no hizo salvedad alguna en las actas de recibo. Dichas áreas fueron adjudicadas a Fénix sin establecer excepciones u observaciones de exclusión alguna para su explotación, por lo tanto la ANH es responsable por los daños ambientales ocasionados por la emanación de crudo de los mencionados pozos.</t>
  </si>
  <si>
    <t>No identifica la CGR en su informe, pero determina que esto ocasiona que a la fecha haya un daño ambiental en el suelo por escorrentía y contaminación del caño siete, contraviniendo lo establecido en la ley 09 de 1979, la ley 99 de 1993 y en el decreto ley 2811 de 1974 y el Decreto 3930 de 2010</t>
  </si>
  <si>
    <t>Gestionar con Ecopetrol para que incluya los pozos la Tigra 5, 6, 7 y 10 en el Programa de Abandono de 2017</t>
  </si>
  <si>
    <t>Documentos de abandono</t>
  </si>
  <si>
    <t xml:space="preserve">
- Formularios 10A Tigra 7  
- Formularios 10A Tigra 10
- ID 542914 Ecopetrol S.A.: Solicitud de inicio de trabajo de abandono de los pozos La Tigra 5, 9 y 10
- ID 1632680 EXXONMOBIL: Solicitud Intervención Pozos La Tigra 5, 6, 9 y 10 - Concesión El Roble  
- Convenio ECP-ANH para realizar diagnostico,  que incluya propuesta de abandono  y costos  
</t>
  </si>
  <si>
    <t>FILA_2</t>
  </si>
  <si>
    <t>6-2019AF</t>
  </si>
  <si>
    <t>Registro propiedad, planta y equipo vs información de inventarios. Se evidenció que los bienes que fueron entregados por FUPAD a las Corporaciones en mención no se encuentran registrados contablemente en el grupo de Propiedad, Pianta y Equipo de la ANH, a pesar de encontrarse dichos bienes y elementos plaqueteados por la Agencia y que fueron entregados en la vigencia 2018.</t>
  </si>
  <si>
    <t>Deficiencias en el registro y control de los bienes y elementos adquiridos en el marco de los convenios suscritos por la ANH, asimismo falta de conciliación permanente entre las áreas responsables de dichos registros, reflejando deficiencias en el control interno contable y que genera afectación en la razonabilidad del saldo de la cuenta en el balance.</t>
  </si>
  <si>
    <t>Contratos de Comodatos proyectados y suscritos</t>
  </si>
  <si>
    <t>Análisis de viabilidad jurídica de los contratos de Comodatos en cuanto a los términos con cada entidad, firma y legalización (OAJ)</t>
  </si>
  <si>
    <t>Contratos de Comodatos Firmados / Contratos de Comodatos Proyectados</t>
  </si>
  <si>
    <t>Se esta adelantando gestiones para solicitar la modificaciòn de esta actividad, se espera darle soluciòn de otra manera.  Como parte de la gestiòn se aprobo la resoluciòn 532 de 2024 con el obejtivo de reconocer los bienes entregados, de conformidad con los principios de contabilidad publica, expedidos por la CONTADURIA GENERAL DE LA NACIÒN.</t>
  </si>
  <si>
    <t>FILA_3</t>
  </si>
  <si>
    <t>7-2019AF</t>
  </si>
  <si>
    <t>Suscripción de comodatos para bienes entregados a terceros.
Los bienes adquiridos en el convenio de asociación 001 de 2018 (ANH - FUPAD), fueron entregados por FUPAD a CARSUCRE, CAR de los Valles del Sinú y San Jorge - CVS y CORPONOR sin que la ANH dueña de los recursos realizara la entrega de los mismos a las Corporaciones a través de comodato o a título de préstamo de uso.</t>
  </si>
  <si>
    <t>Se evidencia debilidades en la administración, seguimiento y control de los bienes de propiedad de la ANH adquiridos en el marco de los convenios suscritos, lo que genera un riesgo de pérdida e impide ejercer un efectivo control a los bienes entregados a terceros.</t>
  </si>
  <si>
    <t>FILA_4</t>
  </si>
  <si>
    <t>INCUMPLIMIENTO DE LA FUNCIÓN DE FISCALIZACIÓN BIENIOS 2017-2018 Y 2019-2020. Su proceso de fiscalización se limita a compilar la información reportada por el operador sin que se evidencie contraste y una verificación efectiva de los volúmenes de hidrocarburos producidos y su calidad, omitiendo su deber legal de asegurar el dato de producción</t>
  </si>
  <si>
    <t>No se observa la intención por parte del Ministerio de Minas y Energía y la ANH de actualizar las técnicas de medición, ni lineamientos que exijan la implementación de mejores sistemas de medición de acuerdo a la economía de los campos productores</t>
  </si>
  <si>
    <t>1. Contratar estudio de “Estado del Arte” o “benchmarking” de la metodología aplicada para la “Fiscalización de la producción de hidrocarburos”.</t>
  </si>
  <si>
    <t xml:space="preserve">
* Realizar el proceso de contratación acorde con las normas de contratación de la ANH.
*Ejecutar el contrato
*Socializar resultado del estudio contratado.</t>
  </si>
  <si>
    <t xml:space="preserve">* Informe Final 
</t>
  </si>
  <si>
    <t>Es de anotar  con la normatividad Resolución 40236 del  7 de julio de 2022  del MME. Que tiene por objeto establecer los requisitos que deben cumplir los operadores para la correcta medición del volumen y determinación de la calidad de los hidrocarburos que se produzcan en el territorio nacional.
Se debe ajustar la acción.</t>
  </si>
  <si>
    <t>FILA_5</t>
  </si>
  <si>
    <t>Saldos antiguos cuenta 240720 Recaudos por clasificar (A). 
Existen 73 partidas pendientes de compensación con antigüedad superior a 360 días. Se contraviene la política contable (los registros en esta cuenta se realizan “de manera transitoria”), las partidas ascienden a $4.432’456.056,78; adicionalmente este pasivo registrado en contabilidad no está imputado a ninguna cuenta de tercero.</t>
  </si>
  <si>
    <t>Obedece a una gestión inadecuada por la ANH en la solicitud de facturas que respalden esos pasivos, en la identificación inoportuna de ingresos y en la depuración de la cuenta contable por parte de la entidad, generando incertidumbre tanto del saldo de la cuenta del pasivo como la exigibilidad de dichas cuentas por pagar por parte de cada uno delos proveedores o acreedores respectivos.</t>
  </si>
  <si>
    <t>Conciliación de 36 partidas identificadas pendientes de aplicar bajo la responsabilidad de la VAF</t>
  </si>
  <si>
    <t>Realizar la Conciliación Trimestral de avance</t>
  </si>
  <si>
    <t>Conciliaciones</t>
  </si>
  <si>
    <t>FILA_6</t>
  </si>
  <si>
    <t>Obedece a una gestión inadecuada por la ANH en la solicitud de facturas que respalden esos pasivos, en la identificación inoportuna de ingresos y en la depuración de la cuenta contable por parte de la entidad, generando incertidumbre tanto del saldo de la cuenta del pasivo como la exigibilidad de dichas cuentas por pagar por parte de cada uno delos proveedores o acreedores respectivos</t>
  </si>
  <si>
    <t>Conciliación de 14 partidas identificadas pendientes de aplicar bajo la responsabilidad de la VAF</t>
  </si>
  <si>
    <t>FILA_7</t>
  </si>
  <si>
    <t>21AEF201</t>
  </si>
  <si>
    <r>
      <rPr>
        <sz val="10"/>
        <color rgb="FF000000"/>
        <rFont val="Arial"/>
        <family val="2"/>
      </rPr>
      <t>Proyectos de automatización de trámites. Módulos GOC-GOP, Fiscalización VORP</t>
    </r>
    <r>
      <rPr>
        <sz val="10"/>
        <color indexed="8"/>
        <rFont val="Arial"/>
        <family val="2"/>
      </rPr>
      <t xml:space="preserve">
Se evidenció por parte de la CGR que a la fecha de terminación de la actuación especial aún no se han puesto en producción los módulos de automatización de trámites denominados Gestión Operaciones de Pozo - módulo GOP y GOC.</t>
    </r>
  </si>
  <si>
    <t>GOP se encuentra en funcionamiento desde mayo de 2021 mediante webinar y circular para el proceso de formas 4CR, 5CR y 6CR así como IDOP.  Completar los ajustes de las pruebas realizadas para el desarrollo de gestión de información para las Forma 7CR e informes de abandono, Formas 10ACR y 10 CR.  https://www.anh.gov.co/estadisticas-del-sector/sistemas-integrados-operaciones/sistema-GOP</t>
  </si>
  <si>
    <t xml:space="preserve"> Informe Trimestral proveniente de GOP (adjunto al informe de seguimiento a la función de fiscalización que se presenta a Ministerio de Minas y Energía)</t>
  </si>
  <si>
    <t>Informe</t>
  </si>
  <si>
    <t xml:space="preserve">Se han realizado reuniones con la OTI y Control Interno para revisar reformulación </t>
  </si>
  <si>
    <t>FILA_8</t>
  </si>
  <si>
    <t>No se han aplicado los parámetros y lineamientos generales de la política de Gobierno Digital planteados por la ANH con el fin de avanzar en la configuración de herramientas tecnológicas que permitieran la presentación, recepción y aprobación en línea de los diferentes permisos e informes.</t>
  </si>
  <si>
    <t>Consulta mediante correo electrónico, al abogado encargado de la representación judicial, sobre la actuación vigente a la fecha de consulta, acreditada con el debido soporte.</t>
  </si>
  <si>
    <t>Informes de seguimiento</t>
  </si>
  <si>
    <t>FILA_9</t>
  </si>
  <si>
    <t>21FIS2019</t>
  </si>
  <si>
    <t>Implementación módulos GOC - GOP, Fiscalización. En la funcionalidad y aplicabilidad de los módulos GOP y GOC, la CGR evidenció factores  que han influido para que a la fecha no se haya alcanzado el desarrollo completo de estos sistemas, el porcentaje de avance en la implementación es mínimo, los resultados no fueron los esperados.</t>
  </si>
  <si>
    <t>Debilidad en el proceso de planeación y articulación entre la OTI y el área de Fiscalización para el desarrollo del proyecto.</t>
  </si>
  <si>
    <t>Desarrollar los ajustes solicitados al GOP y GOC dentro del SOLAR.</t>
  </si>
  <si>
    <t>Desarrollar de manera efectiva las etapas del mantenimiento evolutivo del GOP y GOC, incluyendo las funcionalidades y ajustes sugeridos por el grupo de fiscalización y las empresas operadoras, al igual que el desarrollo de servicios web que permitan interoperabilidad con los sistema de información como por ejemplo el Gestor documental de la ANH.</t>
  </si>
  <si>
    <t>Acta y/o  informe de resultados del mantenimiento evolutivo.</t>
  </si>
  <si>
    <t>FILA_10</t>
  </si>
  <si>
    <t>2022AF601</t>
  </si>
  <si>
    <t>Convenio 225 de 2021. Se observa que el contratista solicitó suspensión del Contrato porque no era posible llevar a cabo las actividad No.3-Adquisición de datos de flujo de calor debido a las condiciones climáticas adversas para dicha labor. Al no existir un Acta de Suspensión del Convenio no se justifica la no ejecución de las actividades por parte del Contratista en el plazo convenido.</t>
  </si>
  <si>
    <t xml:space="preserve">La ANH no tuvo en cuenta la solicitud de suspensión del contratista-octubre de 2021, ni aplicó la Cláusula Vigésima Tercera del Convenio sino que optó, mediante Otrosí No.1 (28/12/21) prorrogar el plazo contractual-junio 15 de 2022, a sabiendas que, durante el plazo de dicho Otrosi, no se podrían adelantar actividades por las condiciones adversas meteomarinas en el área de trabajo. </t>
  </si>
  <si>
    <t>Se realizarán reuniones de seguimiento y de coordinación para establecer las necesidades puntuales del contrato, su avance y las condiciones marinas, para continuar con la ejecución de contrato y reanudar con la actividad pendiente</t>
  </si>
  <si>
    <t>Realización una reunion con la DIMAR y su respectiva acta para retomar la ejecución de adquisición heat flow del contrato.
Seguimiento a la ejecución del contrato</t>
  </si>
  <si>
    <t>Acta de reunión con definicion de compromisos y establecimiento  de fechas para concluir lo que resta del convenio 
Seguimiento y supervision a los compromisos a través de los informes de supervisión.</t>
  </si>
  <si>
    <t>En el informe de supervisión final con ID 1488620 25/07/2023, se informó que $1.442.773.519,8 no serían desembolsados por la ANH, como saldo del convenio, lo cual se debe verificar en el acta de liquidación que se encuentra en trámite</t>
  </si>
  <si>
    <t>FILA_11</t>
  </si>
  <si>
    <t>2023GC104</t>
  </si>
  <si>
    <t>Adquisición de equipos para la ejecución del convenio 300 de 2022</t>
  </si>
  <si>
    <t>Falencias en la supervisión, por las cuales se adquirieron equipos que no fueron utilizados, lo que constituye una compra no autorizada e innecesaria para el desarrollo del convenio</t>
  </si>
  <si>
    <t>Suscribir el Comodato de los bienes con el SGC para legalizar el uso, tenencia y administración de los equipos del Convenio 300 de 2022</t>
  </si>
  <si>
    <t>Realizar los trámites correspondientes ante la VAF y el SGC para la suscripción del Comodato de los bienes conforme con el procedimiento ANH-GAD-PR-06 para la disposición final, uso y administración de los equipos</t>
  </si>
  <si>
    <t>* ESET Comodato
* Comodato</t>
  </si>
  <si>
    <t>FILA_12</t>
  </si>
  <si>
    <t>2023GC105</t>
  </si>
  <si>
    <t>Liquidar el Convenio 300 de 2022</t>
  </si>
  <si>
    <t>Gestionar la liquidación del Convenio 300 de 2022 suscrito con el SGC</t>
  </si>
  <si>
    <t>Acta de Liquidación Convenio 300 de 2022</t>
  </si>
  <si>
    <t>No presenta avance para el corte</t>
  </si>
  <si>
    <t>FILA_13</t>
  </si>
  <si>
    <t>2023GC106</t>
  </si>
  <si>
    <t>Hacer uso de los bienes adquiridos en el
Convenio 300 de 2022, en los proyectos en cabeza de la VT  en el marco del Plan Nacional de Desarrollo (Transición energética del país) y a las funciones asignadas a la Agencia en cuanto a las FNCE por Minminas.</t>
  </si>
  <si>
    <t>Adelantar procesos de investigación haciendo uso de los equipos adquiridos en el Convenio 300 de 2022, en el marco del Plan Nacional de Desarrollo y a las funciones asignadas a la Agencia por Minminas (Resolución 40234).</t>
  </si>
  <si>
    <t xml:space="preserve">* Procesos de investigación
* Contratos </t>
  </si>
  <si>
    <t>FILA_14</t>
  </si>
  <si>
    <t>2023AF603</t>
  </si>
  <si>
    <r>
      <rPr>
        <sz val="11"/>
        <color rgb="FF000000"/>
        <rFont val="Aptos Narrow"/>
        <family val="2"/>
        <scheme val="minor"/>
      </rPr>
      <t>Reconocimiento contable de propiedad planta y equipo producto de los convenios interadministrativos.</t>
    </r>
    <r>
      <rPr>
        <sz val="11"/>
        <color indexed="8"/>
        <rFont val="Aptos Narrow"/>
        <family val="2"/>
        <scheme val="minor"/>
      </rPr>
      <t xml:space="preserve"> La ANH celebró convenios interadministrativos con otras entidades del estado avalados por las normas vigentes, y se adquirieron bienes los cuales deben ser registrados en el inventario o propiedad planta y equipo o gasto correspondiente.</t>
    </r>
  </si>
  <si>
    <t>Los supervisores de los Convenios y/o el área administrativa, no reportan al área de contabilidad de manera adecuada y oportuna, los activos adquiridos bajo la figura de los convenios, evidenciándose la inexistencia del reconocimiento contable, falta de control de los bienes adquiridos por la ANH en la celebración de los convenios.</t>
  </si>
  <si>
    <t>Reforzar procedimiento administrativo y contable de reconocimiento de bienes adquiridos con recursos de la ANH en convenios.</t>
  </si>
  <si>
    <t>Conciliación Semestral con Supervisores y la contraparte de los convenios.</t>
  </si>
  <si>
    <t>Conciliación</t>
  </si>
  <si>
    <t>En la carpeta 2023AF603, adjutno la actualizaciòn del  PROCEDIMIENTO PARA EL RECONOCIMIENTO DE BIENES ADQUIRIDOS EN DESARROLLO DE CONVENIOS Y GESTIÓN FINANCIERA DE RECURSOS ENTREGADOS EN ADMINISTRACIÓN - ANH-GAD-PR-09, de acuerdo a la accion de mejora establecida.</t>
  </si>
  <si>
    <t>FILA_15</t>
  </si>
  <si>
    <t>2023AF703</t>
  </si>
  <si>
    <r>
      <rPr>
        <sz val="11"/>
        <color rgb="FF000000"/>
        <rFont val="Aptos Narrow"/>
        <family val="2"/>
        <scheme val="minor"/>
      </rPr>
      <t>Valoración contable de cuenta propiedad planta y equipo.</t>
    </r>
    <r>
      <rPr>
        <sz val="11"/>
        <color indexed="8"/>
        <rFont val="Aptos Narrow"/>
        <family val="2"/>
        <scheme val="minor"/>
      </rPr>
      <t xml:space="preserve"> Se evidenció que no se efectuó la actualización correcta del inventario de bienes de la entidad, ya que no existe actualización de vidas útiles, identificación y conciliación de sobrantes y faltantes, y no se realizó el inventario físico de los bienes entregados en comodato o en uso de otras entidades.</t>
    </r>
  </si>
  <si>
    <t>Incorrecta presentación en los rubros de activos en la cuenta contable de propiedad planta y equipo, hechos que generan incertidumbre de la realidad económica de la entidad y por ende inexactitud en la situación financiera.</t>
  </si>
  <si>
    <t>Contratación de la toma física y actualización del valor de los inventarios a NICSP.</t>
  </si>
  <si>
    <t>Registrar contablemente el resultado del contrato</t>
  </si>
  <si>
    <t>Registro contable</t>
  </si>
  <si>
    <t>En la carpeta 2023AF703, se adjunta contrato de la de la toma física y actualización del valor de los inventarios a NICSP, esta pendiente la verificaciòn de los bienes para los respectivos registros contables.</t>
  </si>
  <si>
    <t>FILA_16</t>
  </si>
  <si>
    <t>2023AF123</t>
  </si>
  <si>
    <r>
      <rPr>
        <sz val="11"/>
        <color rgb="FF000000"/>
        <rFont val="Aptos Narrow"/>
        <family val="2"/>
        <scheme val="minor"/>
      </rPr>
      <t>Suscripción de Contratos de Comodato para bienes adquiridos por la ANH en poder de otras entidades.</t>
    </r>
    <r>
      <rPr>
        <sz val="11"/>
        <color indexed="8"/>
        <rFont val="Aptos Narrow"/>
        <family val="2"/>
        <scheme val="minor"/>
      </rPr>
      <t xml:space="preserve"> Evaluados los convenios interadministrativos suscritos por la ANH en los que se adquirieron bienes para servicio de otras entidades, se evidenció que en los convenios no se ha suscrito el respectivo contrato de comodato para la administración de los bienes.</t>
    </r>
  </si>
  <si>
    <t>Indebida gestión en la administración de activos, falta de control de los elementos adquiridos, generando riesgo por la pérdida potencial y el uso indebido de los bienes adquiridos con recursos de la Agencia, incumpliendo lo dispuesto en la normativa aplicable al caso concreto.</t>
  </si>
  <si>
    <t>1.  Reforzar procedimiento administrativo y contable de reconocimiento de bienes adquiridos con recursos de la ANH en convenios.
2.  Adelantar todas las acciones pertinentes para la suscripción de comodatos</t>
  </si>
  <si>
    <t>Conciliación periódica con la contraparte de los convenios.</t>
  </si>
  <si>
    <t>En la carpeta 2023AF123, se adjunto la resoluciòn Nª532 de 9 de julio de 2024 con el objetivo de reconocer los bienes entregados en la ejecuciòn de convenios*</t>
  </si>
  <si>
    <t>FILA_17</t>
  </si>
  <si>
    <t>2023AF131</t>
  </si>
  <si>
    <r>
      <rPr>
        <sz val="11"/>
        <color rgb="FF000000"/>
        <rFont val="Aptos Narrow"/>
        <family val="2"/>
        <scheme val="minor"/>
      </rPr>
      <t>Oportunidad en el reintegro de recursos no ejecutados Convenio 300 de 2022.</t>
    </r>
    <r>
      <rPr>
        <sz val="11"/>
        <color indexed="8"/>
        <rFont val="Aptos Narrow"/>
        <family val="2"/>
        <scheme val="minor"/>
      </rPr>
      <t xml:space="preserve"> Observa la CGR que la ANH exige al contratista el reintegro de dineros no ejecutados y rendimiento financieros desconociendo el valor y/o cuantía de estos.</t>
    </r>
  </si>
  <si>
    <t>Falta de gestión de la Entidad al exigir el reintegro de recursos sin establecer su cuantía (valor real) e igualmente, el plazo para dicho reintegro (60 días) venció el 17 de marzo de 2023 sin que la Entidad establezca acciones o
medidas dirigidas a la devolución de los dineros por parte del SGC.</t>
  </si>
  <si>
    <t xml:space="preserve">Adelantar los procesos administrativos para el reintegro por parte del SGC de los recursos no ejecutados y los rendimientos financieros del Convenio 300 de 2022 a la ANH </t>
  </si>
  <si>
    <t>* Llevar a cabo las gestiones administrativas necesarias ante el SGC para que alleguen el informe del estado de las liquidaciones de los contratos suscritos por el SGC con terceros en el marco del Convenio 300 de 2022 y el informe financiero final del convenio.
* Solicitar al SGC el reintegro de los recursos no ejecutados y los rendimientos financieros del Convenio 300 de 2022.</t>
  </si>
  <si>
    <t>Comunicación (Solicitud del estado de las liquidaciones de los contratos de terceros suscritos por el SGC y del informe final financiero)</t>
  </si>
  <si>
    <t>El 02-07-2024 se radica con ID 1626376 el Informe de Supervisión correspondiente al mes de Junio de 2024 del Convenio 300 de 2022.</t>
  </si>
  <si>
    <t>FILA_18</t>
  </si>
  <si>
    <t>2023AF132</t>
  </si>
  <si>
    <t xml:space="preserve">Informe (SGC informa estado de las liquidaciones de los contratos suscritos por el SGC con terceros)
</t>
  </si>
  <si>
    <t>FILA_19</t>
  </si>
  <si>
    <t>2023AF133</t>
  </si>
  <si>
    <t>Informe (financiero final del SGC)</t>
  </si>
  <si>
    <t>FILA_20</t>
  </si>
  <si>
    <t>2023AF134</t>
  </si>
  <si>
    <t>Solicitud (reintegro de los recursos no ejecutados)</t>
  </si>
  <si>
    <t>FILA_21</t>
  </si>
  <si>
    <t>2023AF135</t>
  </si>
  <si>
    <t xml:space="preserve">Transacción (reintegro de los recursos y rendimientos financieros)
</t>
  </si>
  <si>
    <t>FILA_22</t>
  </si>
  <si>
    <t>2023AF136</t>
  </si>
  <si>
    <t>Solicitar al GIT Financiero de la ANH el ingreso de los recursos devueltos, en los estados financieros de la ANH y la liberación de los saldos del Convenio</t>
  </si>
  <si>
    <t>Una vez reintegrados los recursos no ejecutados y los rendimientos financieros por parte del SGC, solicitar al GIT Financiero de la ANH el ingreso de los recursos devueltos, en los estados financieros de la ANH y que ejecuten la liberación de los saldos del Convenio</t>
  </si>
  <si>
    <t>Comprobante de Contabilidad
(ingreso recursos devueltos)</t>
  </si>
  <si>
    <t>FILA_23</t>
  </si>
  <si>
    <t>2023AF137</t>
  </si>
  <si>
    <t>Realizar la Liquidación del Convenio 300 de 2022 suscrito con el SGC.</t>
  </si>
  <si>
    <t>Liquidar Convenio 300 de 2022.</t>
  </si>
  <si>
    <t>Acta de Liquidación</t>
  </si>
  <si>
    <t>FILA_24</t>
  </si>
  <si>
    <t>2023AF143</t>
  </si>
  <si>
    <r>
      <rPr>
        <sz val="11"/>
        <color rgb="FF000000"/>
        <rFont val="Aptos Narrow"/>
        <family val="2"/>
        <scheme val="minor"/>
      </rPr>
      <t>Último pago contrato 212 de 2022.</t>
    </r>
    <r>
      <rPr>
        <sz val="11"/>
        <color indexed="8"/>
        <rFont val="Aptos Narrow"/>
        <family val="2"/>
        <scheme val="minor"/>
      </rPr>
      <t xml:space="preserve"> El pago por valor de $5.205.071.625,00 realizado el 20 de febrero de 2023, se realizó inobservando los requisitos exigidos en la cláusula del contrato, el cual, no ha surtido la liquidación de éste, ocasionando omisión del requisito del certificado a satisfacción para la comprobación de que los productos fueron entregados de conformidad.</t>
    </r>
  </si>
  <si>
    <t>Desconocimiento frente al requisito expreso que le exige al supervisor, certificar que los productos hayan sido entregados a satisfacción; ya que es diferente el certificado de entrega y otro la verificación posterior del EPIS de que las muestras y productos fueron recibidos a satisfacción.</t>
  </si>
  <si>
    <t>Realizar la Liquidación del Convenio 212 de 2022 suscrito con DIMAR.</t>
  </si>
  <si>
    <t>Liquidar Convenio 212 de 2022.</t>
  </si>
  <si>
    <t>Viabilidad jurídica para liquidar Id. : 1646191 del 07 de septiembre de 2024; se envió el Acta de liquidación a DIMAR con todos los soportes el día 11 de septiembre de 2024.</t>
  </si>
  <si>
    <t>FILA_25</t>
  </si>
  <si>
    <t>23ACF201</t>
  </si>
  <si>
    <t>Compromisos suscritos por parte de la Universidad Nacional dentro del Convenio 602/2021. Incumplimiento del compromiso 21 de la cláusula séptima en el numeral 7.4 del Convenio Interadministrativo No.602/2021, a cargo de la Universidad Nacional.</t>
  </si>
  <si>
    <t>Deficiencias por parte de la supervisión sobre las obligaciones pactadas, generando un riesgo de que se paguen recursos sobre una obligación incumplida.</t>
  </si>
  <si>
    <t>Crear una estrategia de transferencia de conocimiento dirigida  a los funcionarios designados en la ANH como Supervisores de Convenios y/o Contratos, que incluya información general de la actividad y particular de cada Convenio y/o Contrato.</t>
  </si>
  <si>
    <t>Incluir  en el Acta de liquidación del convenio, las razones objetivas por las cuales se realizó la redistribución de conceptos de gasto en atención al Otro sí de prórroga.</t>
  </si>
  <si>
    <t>Acta Liquidación suscrita por las partes</t>
  </si>
  <si>
    <t>Se remitió el proyecto de acta liquidación a las partes con las salvades</t>
  </si>
  <si>
    <t>FILA_26</t>
  </si>
  <si>
    <t>24AF203</t>
  </si>
  <si>
    <t>No se efectúa inventario físico a la propiedad, planta y equipo desde 2019 (parcial en 2021)
No se cuenta con documento control de “bajas y altas” para el manejo de las entradas y salidas de inventarios. No se monitorea en el proceso administrativo, a los reportes que deben entregar los supervisores por adquisición de bienes recibidos, ni a la calidad de la información remitida al área.</t>
  </si>
  <si>
    <t>Debilidades en la definición de política institucional frente a la administración, custodia y control de los bienes de la entidad, y el desarrollo que ésta conlleva, función a cargo de la Vicepresidencia Administrativa y Financiera</t>
  </si>
  <si>
    <t>Actualizar en SIGECO el Manual de Almacén, suministro e inventarios de la ANH</t>
  </si>
  <si>
    <t>Actualizar el Manual de Almacén, suministro e inventarios de la ANH, de acuerdo con las necesidades, procedimientos actuales y según normatividad vigente y aplicable en la materia</t>
  </si>
  <si>
    <t>Manual de almacén, suministro e inventarios actualizado en SIGECO</t>
  </si>
  <si>
    <t>En la carpeta 24AF203,  se adjunta documento y anexos que hacen parte de la actualizacion del procedimiento denominado para administraciòn y control de activos de la ANH, que inicialmente se denomindo;  Manual de almacén, suministro e inventarios actualizado en SIGECO.</t>
  </si>
  <si>
    <t>FILA_27</t>
  </si>
  <si>
    <t>24AF106</t>
  </si>
  <si>
    <t>La ANH no adelantó proceso de cobro coactivo correspondiente a las facturas de venta por servicios prestados del EPIS por compra de información técnica, prestados a las empresas Advantage Energy Sucursal Colombia en 2015, y Open Choke Exploration en 2010, es decir, se dejaron vencer los términos para adelantar las gestiones para recuperar recursos de las facturas 2966/2010 y 5256/2015.</t>
  </si>
  <si>
    <t>Inobservancia en la aplicación del Reglamento Interno de Recaudo, Cobro, Deterioro y Baja de Cuentas de la Cartera de recursos propios y de cobro coactivo, ya que habían transcurrido los términos para el inicio del proceso, para recuperar los valores, teniendo en cuenta que los actos administrativos que servían como título ejecutivo para el cobro coactivo ya habían caducado</t>
  </si>
  <si>
    <t>Solicitar  la viabilidad jurídica y financiera para cubrir las obligaciones económicas pendientes con recursos provenientes de las cartas de crédito que hayan sido ejecutadas en desarrollo de los contratos de hidrocarburos que las adeudan.</t>
  </si>
  <si>
    <t>Requerir el concepto de viabilidad  jurídica y  financiera en el marco de gestión del proceso de liquidación de los respectivos contratos misionales Berilo y los Totumos, para cubrir los valores de las obligaciones con recursos provenientes de las Cartas de Crédito.</t>
  </si>
  <si>
    <t>Comunicación</t>
  </si>
  <si>
    <t>ID 1628966 del 9 de julio de 2024 "Solicitud concepto estado contratos Berilo y Caño Los Totumos.
 VCH respondío a VT que las cartas de crédito no son suficientes para cubrir los montos no cobrados, pero además ya no existen las empresas responsables de los contratos</t>
  </si>
  <si>
    <t>FILA_28</t>
  </si>
  <si>
    <t>24AF207</t>
  </si>
  <si>
    <t>De la muestra seleccionada 28 reservas presupuestales por valor de $9.670,6 millones equivalente al 14% del total de reservas constituidas, no presentan justificación según Circular ANH No. 0025 del 17/11/2023 y lo dispuesto en el Decreto 1068 de 2015 Articulo 2.8.1.7.3.2., para la constitución de reservas. La entidad procedió a solicitar justificación mediante ID 1608820 del 29/04/2024.</t>
  </si>
  <si>
    <t>Inobservancia de las instrucciones dadas tanto en la Circular No. 0025 del 17 de noviembre de 2023 y en el formato “...Solicitud Rezago Presupuestal...”, al no acatar por parte de la supervisión de los contratos, las indicaciones para la clasificación de los conceptos de cuenta por pagar y reserva presupuestal y la ausencia de los formatos para la constitución de la reserva presupuestal.</t>
  </si>
  <si>
    <t>Actualizar y emplear la herramienta para realizar el seguimiento, control y reporte de las solicitudes de constitución de reservas presupuestales de cada vigencia</t>
  </si>
  <si>
    <t>Actualizar la herramienta para realizar el seguimiento, control y reporte a las áreas del estado de la  radicación de los formatos para la constitución de las reservas presupuestales de acuerdo la circular de cierre de operaciones presupuestales de cada vigencia</t>
  </si>
  <si>
    <t>Reporte de seguimiento y control de las solicitudes y constitución de reservas presupuestales del cierre de vigencia</t>
  </si>
  <si>
    <t>FILA_29</t>
  </si>
  <si>
    <t>24AF307</t>
  </si>
  <si>
    <t xml:space="preserve">Realizar seguimiento a las actividades planteadas en las circular de cierre de operaciones presupuestales, contables, administrativas y financieras de la vigencia respectiva en lo referente a la constitución del rezago presupuestal. </t>
  </si>
  <si>
    <t>Validar la existencia del radicado del formato de constitución de rezago presupuestal y   los saldos por ejecutar  antes de la fecha de traslado de compromisos que constituyen reservas presupuestales para la siguiente vigencia.</t>
  </si>
  <si>
    <t>Informe de constitución de rezago presupuestal de acuerdo al  formato de constitución de rezago presupuestal.</t>
  </si>
  <si>
    <t>FILA_30</t>
  </si>
  <si>
    <t>24AF108</t>
  </si>
  <si>
    <t>Baja ejecución del proyecto “Identificación de oportunidades exploratorias de hidrocarburos nacional” que a noviembre 2023 tenía compromisos por el 30% de su valor inicial. Se desnaturalizó la necesidad que la ANH había proyectado suplir, desacelerando su ejecución, para que del presupuesto no ejecutado se destinaran recursos para delegación en materia de transición energética y FNCE.</t>
  </si>
  <si>
    <t>La ejecución de proyectos de inversión se vio afectada por la duración en los tiempos de los tramites de aprobación del nuevo proyecto de “Contribución de la evaluación del potencial de FNCE para la transición energética nacional", impactando la ejecución presupuestal del proyecto “Identificación de oportunidades exploratorias de hidrocarburos nacional” y consecuentemente sus contratos.</t>
  </si>
  <si>
    <t>Gestión para la ejecución del 100% de las reservas 2023 de la VT en la presente vigencia.</t>
  </si>
  <si>
    <t>Revisión, verificación y trámite para la entrega oportuna de productos de los contratos que tienen reservas presupuestales constituidas, con el fin de asegurar la ejecución presupuestal.</t>
  </si>
  <si>
    <t>Reporte mensual de ejecución de reservas de VT</t>
  </si>
  <si>
    <t>Se ha realizado el pago del 93% de las reservas del 2023 de acuerdo con el informe de Seguimiento a Reservas VT saldo a Noviembre año 2024.</t>
  </si>
  <si>
    <t>FILA_31</t>
  </si>
  <si>
    <t>24AF109</t>
  </si>
  <si>
    <t>Evidenciado en informe de supervisión Radicado 20241500140463 Id: 1571578 del 28 de febrero de 2024 se indica por parte de la CGR que a la fecha el contrato 693 de 2023 no se ha cumplido en su totalidad y que el plazo contractual venció el 31 de diciembre de 2023, aun así, se denota en lo descrito que las actividades en desarrollo del contrato continuaban a dicha fecha.</t>
  </si>
  <si>
    <t>A pesar de haber cumplido la fecha de terminación, el contrato 693 de 2023 siguió en ejecución sin la existencia de Otro Sí o figura contractual que permitiera o avale su continuidad, aunado a las deficiencias en el control de ejecución y el proceso de supervisión.</t>
  </si>
  <si>
    <t>Incorporar en la fase precontractual de los proyectos con alta complejidad de la OTI una visita técnica por parte de los proveedores como requisito previo a la presentación de la oferta o cotización.</t>
  </si>
  <si>
    <t>Incluir en la fase precontractual de proyectos con alta complejidad una visita técnica por parte de los proveedores como requisito previo a la presentación de la oferta o cotización de los servicios de infraestructura tecnológica, para determinar los requisitos y elementos (software, hardware, comunicaciones e información) que deba contemplar la ANH para la adquisición de los servicios</t>
  </si>
  <si>
    <t>Porcentaje de proyectos de alta complejidad que incluye la visita técnica.</t>
  </si>
  <si>
    <t>FILA_32</t>
  </si>
  <si>
    <t>24AF110</t>
  </si>
  <si>
    <t>La cobertura de mantenimiento y suscripción del servicio de soporte y mantenimiento, son anteriores a la fecha de inicio del contrato 696/2023, por lo que la ANH paga al contratista Soluciones Tecnología y Servicios STS S.A.S. por concepto de soporte y mantenimiento de la solución respaldo NETBACKUP el valor total, denotando que no existía obligación previa a la suscripción del contrato.</t>
  </si>
  <si>
    <t>Inobservancia de lo estipulado en lineamientos del contrato, configurándose un pago total por el servicio no contemplado en el contrato cuya suscripción inoportuna para los periodos que abarca el soporte y mantenimiento que obliga el fabricante.</t>
  </si>
  <si>
    <t>Establecer y adoptar una política que incluya el programa de soporte y mantenimiento de hardware y software en el Proceso de Gestión TIC.</t>
  </si>
  <si>
    <t>Elaborar la política y normalizar en el Sistema de Gestión de Calidad un documento que incluya las generalidades del soporte y mantenimiento de hardware y software de la Agencia, así como el aseguramiento de la continuidad de estos servicios.</t>
  </si>
  <si>
    <t>Documento del Programa de soporte y mantenimiento de hardware y software</t>
  </si>
  <si>
    <t>Expedición de la Circular No. 0024 del 2024</t>
  </si>
  <si>
    <t>FILA_33</t>
  </si>
  <si>
    <t>24AF210</t>
  </si>
  <si>
    <t>Plan Anual de soporte y mantenimiento (PASM)</t>
  </si>
  <si>
    <t>Elaborar, adoptar y realizar el seguimiento al Plan Anual de soporte y mantenimiento (PASM) del hardware y software de la entidad.</t>
  </si>
  <si>
    <t xml:space="preserve">Plan Anual de soporte y mantenimiento para seguimiento mensual </t>
  </si>
  <si>
    <t>La OTI cuenta con un archivo llamado "Relación Licencias y Software" OTI con corte a 11-12-2024, en el cual se registra el seguimiento de las licencias y software de la Entidad</t>
  </si>
  <si>
    <t>FILA_34</t>
  </si>
  <si>
    <t>24AF112</t>
  </si>
  <si>
    <t>Inconsistencias entre la información registrada de los bienes objeto de los Contratos de Comodato 708 y 709 de 2023, frente a los elementos certificados provenientes de los convenios ANH-INVEMAR 262 de 2012 y 188 de 2014, ya que la información registrada en los listados tanto de la ANH como de INVEMAR, en 11 de los bienes, presentan diferencias frente a lo que cada uno relaciona</t>
  </si>
  <si>
    <t>Fallas en los documentos soporte para la suscripción de los comodatos, debido a las inconsistencias de la información registrada en los comodatos provenientes de la certificación de los bienes adquiridos en los convenios de 2012 y 2014 y a las deficiencias en el control y seguimiento por parte de la supervisión de la ANH.</t>
  </si>
  <si>
    <t>Actualizar el inventario físico de la propiedad planta y equipo de la ANH en poder de terceros y ajustar los contratos de comodatos 708 y 709 de 2023 de acuerdo con el estado físico de los bienes.</t>
  </si>
  <si>
    <t>Realizar la ubicación física y verificación los bienes de los comodatos suscritos con INVEMAR, actualizar el inventario de la ANH y modificar los Contratos 708 y 709 de 2023 de acuerdo con la actualización de la información de los bienes</t>
  </si>
  <si>
    <t xml:space="preserve">Inventario de la propiedad, planta y equipo actualizado, incluidos los ajustes derivados de los Otrosí de los contratos de comodato 708 y 709 de 2023 </t>
  </si>
  <si>
    <t>En la carpeta 24AF112,  se incluyo el Inventario de la propiedad, planta y equipo actualizado y la Solicitud de Viabilidad jurídica para suscribir el OTROSÍ del Contrato de Comodato No. 708 y 709 del 2023,</t>
  </si>
  <si>
    <t>FILA_35</t>
  </si>
  <si>
    <t>24AF212</t>
  </si>
  <si>
    <t>Establecer e implementar mecanismos para realizar el seguimiento y control por parte de los supervisores de la ANH a los contratos de comodatos</t>
  </si>
  <si>
    <t>Actualizar en SIGECO el Manual de Almacén, suministro e inventarios de la ANH, que incluya las directrices para el seguimiento, control, reporte de novedades, entre otros aspectos a tener en cuenta, para los bienes entregados a terceros mediante comodato</t>
  </si>
  <si>
    <t>En la carpeta 24AF212,  se adjunta documento que contiene la actualizaciòn del Manual de almacén, suministro e inventarios actualizado en documento denominado: PROCEDIMIENTO PARA ADMINISTRACION Y CONTROL DE ACTIVOS, Y SUS ANEXOS RESPECTIVOS.</t>
  </si>
  <si>
    <t>FILA_36</t>
  </si>
  <si>
    <t>24AF113</t>
  </si>
  <si>
    <t>Producto de la reversión del contrato de concesión Yalea, revertido a la Nación el 9/11/2023, involucró una serie de activos, los cuales pasan a la Nación de acuerdo con lo estipulado en art 33 del código de petróleos. La ANH no ha establecido la valoración de dichos activos, bienes y demás que se reciben producto de la reversión. Asimismo, desconoce el balance contable de la concesión.</t>
  </si>
  <si>
    <t>Inaplicabilidad de lo establecido en el Decreto 4137 de 2011, en materia de patrimonio y falta de oportunidad en la gestión de la VORP en el seguimiento al proceso de reversión de la concesión.</t>
  </si>
  <si>
    <t xml:space="preserve">Establecer un procedimiento de valoración de activos derivados de la reversión de contratos de concesión que reviertan a la nación y que sean económicamente viables de mantener operación. </t>
  </si>
  <si>
    <t>Elaborar el procedimiento de valoración de activos derivados de la reversión de contratos de concesión que reviertan a la nación y que sean económicamente viables de mantener operación. 
Publicar el procedimiento elaborado en el SIGECO</t>
  </si>
  <si>
    <t>Procedimiento</t>
  </si>
  <si>
    <t>Se encuentra  en ajustes  por parte de la  VORP y la VAF con el objetivo de actualizar el procedimiento de Devolución de Áreas, posterior a los ajustes se subirá al SIGECO</t>
  </si>
  <si>
    <t>FILA_37</t>
  </si>
  <si>
    <t>24AF114</t>
  </si>
  <si>
    <t>Existen activos de la concesión Yalea registrados en ubicaciones incorrectas o no encontrados, lo cual sugiere que la gestión de la reversión no ha sido adecuada, independientemente de la productividad de la misma, según lo argumentado por la ANH al momento de indicar que la reversión aún no ha sido materializada.</t>
  </si>
  <si>
    <t>Inobservancia de las funciones establecidas para la administración de los bienes y activos y la falta de oportunidad en la gestión de la VORP en el seguimiento al proceso de reversión de la concesión Yalea, que genera riesgo de la pérdida de bienes e impacto en la realidad de los activos que deben pasar a ser propiedad de la Nación en cabeza de la ANH.</t>
  </si>
  <si>
    <t xml:space="preserve"> Conciliación de los inventarios de activos suscrita entre la ANH y el Operador</t>
  </si>
  <si>
    <t>Suscribir  entre la ANH y el Operador, el acta de conciliación de los inventarios del campo Trinidad del contrato de asociación Yalea</t>
  </si>
  <si>
    <t xml:space="preserve">Acta de conciliación de  inventarios del contrato de asociación Yalea, suscrito por las partes
</t>
  </si>
  <si>
    <t xml:space="preserve">Con ID 1624978 del 25/05/2024 se envió a PERENCO comentarios del Acta de reversión.
Se solicito a PERENCO vía correo electrónico el 12 de julio de 2024 el informe final de inventarios  activos concesión YALEA  comunicación oficial para la revisión del acta de revisión ID 1636202
Le acta de conciliación de activos se encuentra en revisión final parta posterior firmas 
</t>
  </si>
  <si>
    <t>FILA_38</t>
  </si>
  <si>
    <t>24AF117</t>
  </si>
  <si>
    <t>La compañía Perenco continúa manteniendo control y dominio sobre instalaciones, edificios, alojamientos, oficinas y laboratorios en la estación Trinidad, haciendo uso continuo de estas instalaciones posterior de la fecha de reversión y terminación del contrato de concesión Yalea, ocurrido el 8/11/2023, sin acto contractual que autorice actividades operativas que se están desarrollando.</t>
  </si>
  <si>
    <t>Inobservancia en la normatividad sobre el control y supervisión por parte de la ANH que ha permitido que se mantenga una operación dentro del área del extinguido Contrato Yalea, con incertidumbre y sin claridad sobre los costos e ingresos que se generen por la explotación del áreas y el usufructo de los bienes y activos utilizados en la operación por la Compañía Perenco.</t>
  </si>
  <si>
    <t>Suscribir un  Acuerdo de Entendimiento entre ANH y el Operador.</t>
  </si>
  <si>
    <t>Suscribir entre las partes un documento de entendimiento, para la operación del pozo inyector y el sistema de tratamiento de agua, para evitar incidentes ambientales con la piscina API, debido al invierno en el área.</t>
  </si>
  <si>
    <t xml:space="preserve">Documento de entendimiento suscrito por las partes </t>
  </si>
  <si>
    <t>ID 1636202 del 5 de agosto de 2024 Requerimiento acuerdo de voluntades para el manejo y uso de facilidades Estación Trinidad – Concesión Yalea.
La compañía PERENCO allego el documento vía correo electrónico se encuentra en revisión.</t>
  </si>
  <si>
    <t>FILA_39</t>
  </si>
  <si>
    <t>24AC101</t>
  </si>
  <si>
    <t>Transferencia obligatoria de inversión remanente E&amp;P SN18: CGR evidenció que Hocol y ANH no emitieron pronunciamiento oportuno del traslado, uso o transferencia de recursos de inversión remanente por USD$751.308 que no fueron ejecutados dentro del PE, por lo que Hocol quedó en obligación de transferir el valor teniendo en cuenta que el término se venció sin que exista acto modificatorio.</t>
  </si>
  <si>
    <t>Incumplimiento del literal b) de la claúsula 9 del contrato E&amp;P SN18, y a la falta de oportunidad en la gestión por parte de la ANH en cumplir los plazos establecidos en los contratos E&amp;P y la normatividad, debido a que también venció el periodo exploratorio determinado en el contrato.</t>
  </si>
  <si>
    <t>Elaborar un procedimiento para las alertas, seguimiento, determinación y cobro de las inversiones remanentes en los casos en que aplique.</t>
  </si>
  <si>
    <t>Elaboración de un procedimiento para las alertas, seguimiento, determinación y cobro de las inversiones remanentes en los casos en que aplique. Unicamente el monto de inversión remanente podrá ser verificado una vez se allegue por parte del contratista el Certificado de Revisor fiscal.</t>
  </si>
  <si>
    <t>Documento de procedimiento publicado en SIGECO</t>
  </si>
  <si>
    <t>FILA_40</t>
  </si>
  <si>
    <t>24AC102</t>
  </si>
  <si>
    <t>Inversiones pendientes de actividades remanentes contratos E&amp;P hacia pozo Floreña N18: El pozo Floreña N18 que ha sido usado para trasladar las actividades remanentes de los contratos E&amp;P y TEA, el cual no tiene convenido un programa exploratorio e inició perforación durante la vigencia 2024, por tanto no cumple con la condición descrita en el artículo 3 del Acuerdo 10 de 2021 de la ANH.</t>
  </si>
  <si>
    <t>Inobservancia de la normatividad de la ANH, lo que ha permitido una flexibilización indebida en el cumplimiento de las obligaciones exploratorias de los contratos E&amp;P VMM-32, GUAOFF-1, CPO-10, COR-62, LLA-4 y contrato TEA CPE-8, según lo dispuesto en los Acuerdos 02 de 2017, 010 de 2021 y 05 de 2022.</t>
  </si>
  <si>
    <t>Elaborar un procedimiento para la aplicación y  seguimiento de los acogimientos a los Acuerdos  010 de 2021 y 05 de 2022, referentes a acreditaciones de compromisos exploratorios.</t>
  </si>
  <si>
    <t>Elaboración de un procedimiento para la aplicación y  seguimiento de los acogimientos a los Acuerdos  010 de 2021 y 05 de 2022, referentes a acreditaciones de compromisos exploratorios. El alcance del procedimiento irá hasta la verificación de la acreditación mediante Certificado de Revisor Fiscal y/o Constancia de Cumplimiento de Entrega de información al EPIS-SGC.</t>
  </si>
  <si>
    <t>FILA_41</t>
  </si>
  <si>
    <t>24AC103</t>
  </si>
  <si>
    <t xml:space="preserve">Actividades exploratorias en áreas previamente evaluadas VIM-5:  La ANH y el Operador acordaron trasladar inversión de Contrato E&amp;P Esperanza a VIM, para ejecutar USD$4.200.000. El pozo Alboka-1 se perforó en un área de evaluación y no en un área exploratoria de acuerdo con el Otrosí No 7-2022, el cual fue reemplazado por el pozo Cereza-1 sin existir una modificación formal del contrato </t>
  </si>
  <si>
    <t>Inobservancia de lo estipulado en la normatividad de los acuerdos de la ANH y por falta de aplicación de lo descrito en los actos contractuales que han impedido que se apliquen los procedimientos para hacer efectivas las condiciones obligatorias no cumplidas de los programas exploratorios, cuando provienen de traslados de inversiones de otros compromisos.</t>
  </si>
  <si>
    <t>Elaborar un procedimiento para la aplicación y  seguimiento de los acogimientos al Acuerdo  001 de 2020 , referente a traslados de actividades o inversiones de exploración entre contratos y convenios suscritos con la ANH.</t>
  </si>
  <si>
    <t>Elaboración de un procedimiento para la aplicación y  seguimiento de los acogimientos al Acuerdo  001 de 2020, referente a traslados de actividades o inversiones de exploración. El alcance irá hasta la verificación del cumplimiento de la actividad o inversión trasladada, mediante Certificado de Revisor Fiscal y/o Constancia de Cumplimiento emitida por EPIS-SGC.</t>
  </si>
  <si>
    <t>FILA_42</t>
  </si>
  <si>
    <t>24AC104</t>
  </si>
  <si>
    <t>Acreditación contrato E&amp;P bloque COR-62: No se evidencia por parte del contratista Unión Temporal COR-62 ECPEM, la acreditación por valor de USD$5.589.307,95  de los compromisos pendientes en la Fase 1 del contrato,  a pesar de que se culminó en septiembre de 2016.</t>
  </si>
  <si>
    <t>Falta de seguimiento de la ANH a las obligaciones establecidas en el proceso de acreditación de las inversiones ejecutadas en el contrato COR-62, por parte del revisor fiscal o contador del contratista, dentro del plazo establecido en el Acuerdo No. 010 de 2021, una vez concluída la actividad objeto de certificación (Fase 1).</t>
  </si>
  <si>
    <t xml:space="preserve">Elaborar un procedimiento para la aplicación y  seguimiento de los acogimientos a los Acuerdos  010 de 2021 y 05 de 2022, referentes a acreditaciones de compromisos exploratorios.
</t>
  </si>
  <si>
    <t>FILA_43</t>
  </si>
  <si>
    <t>24AC105</t>
  </si>
  <si>
    <t>PBC, contrato exploración y producción No. 23 Área YD PUT-1 Ronda Colombia 2014: No se evidencia la aprobacion del PBC al que se encontraba obligado el contratista a partir del 8 de febrero de 2019, ni se han hecho efectivas las inversiones sociales que debería incluir el PBC a la comunidad de la zona de influencia. Esto, sin dar solución legal (IDI) al incumplimiento del operador.</t>
  </si>
  <si>
    <t>Ineficacia en la gestión de la GALC a efecto de surtir y finalizar el trámite de procedimiento de declaración de incumplimiento al contratista y falta de seguimiento de los procedimientos de VCH previstos contractualmente.</t>
  </si>
  <si>
    <t>Conforme al Procedimiento de Incumplimiento , se procederá a realizar seguimiento a los procedimientos que se encuentran en curso, en aras de cumplir con los términos estipulados en el mismo.</t>
  </si>
  <si>
    <t xml:space="preserve"> Se adelantará seguimiento y control cada tres (3) meses. </t>
  </si>
  <si>
    <t>Matriz de Control Trimestral.</t>
  </si>
  <si>
    <t>FILA_44</t>
  </si>
  <si>
    <t>24AC205</t>
  </si>
  <si>
    <t>Se procederá a emitir la decisión de fondo, de acuerdo con lo previsto en la cláusula 46 del Contrato de E&amp;P YD PUT-1</t>
  </si>
  <si>
    <t xml:space="preserve">Mediante la evaluación de los descargos formulados por el Contratista y el  material probatorio recaudado, y observando  las garantías del debido proceso al contratista, se procederá a sustanciar el IDI y se comunicara la decisión al Contratista
</t>
  </si>
  <si>
    <t xml:space="preserve">Acto administrativo 
</t>
  </si>
  <si>
    <t>FILA_45</t>
  </si>
  <si>
    <t>24AC305</t>
  </si>
  <si>
    <t>Elaboración de un procedimiento para las alertas, seguimiento y verificación del cumplimiento de la obligación contractual relacionada con los Programas en Beneficios de las Comunidades.</t>
  </si>
  <si>
    <t>7SGR2020</t>
  </si>
  <si>
    <t>2021AF04</t>
  </si>
  <si>
    <t>De los $4.432.456.056,78 observados por el entre de control se han depurado partidas por un valor de $4.408.548.547,78, quedando un saldo por depurar por valor de $23.907.509,00.</t>
  </si>
  <si>
    <t xml:space="preserve"> Acta de identificación de bienes adquiridos en covenios o contratos administrativos enviada a la VAF el 02/12/2024, está pendiente el proceso de comodato.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</si>
</sst>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13">
    <font>
      <sz val="11"/>
      <color indexed="8"/>
      <name val="Aptos Narrow"/>
      <family val="2"/>
      <scheme val="minor"/>
    </font>
    <font>
      <sz val="11"/>
      <color theme="1"/>
      <name val="Aptos Narrow"/>
      <family val="2"/>
      <scheme val="minor"/>
    </font>
    <font>
      <b/>
      <sz val="11"/>
      <color indexed="9"/>
      <name val="Calibri"/>
    </font>
    <font>
      <b/>
      <sz val="11"/>
      <color indexed="8"/>
      <name val="Calibri"/>
    </font>
    <font>
      <b/>
      <sz val="11"/>
      <color indexed="9"/>
      <name val="Calibri"/>
      <family val="2"/>
    </font>
    <font>
      <sz val="11"/>
      <color theme="1"/>
      <name val="Calibri"/>
      <family val="2"/>
    </font>
    <font>
      <sz val="11"/>
      <name val="Calibri"/>
      <family val="2"/>
    </font>
    <font>
      <sz val="11"/>
      <color indexed="8"/>
      <name val="Calibri"/>
      <family val="2"/>
    </font>
    <font>
      <sz val="10"/>
      <color indexed="8"/>
      <name val="Arial"/>
      <family val="2"/>
    </font>
    <font>
      <sz val="10"/>
      <color rgb="FF000000"/>
      <name val="Arial"/>
      <family val="2"/>
    </font>
    <font>
      <sz val="11"/>
      <color rgb="FF000000"/>
      <name val="Calibri"/>
      <family val="2"/>
    </font>
    <font>
      <sz val="11"/>
      <name val="Aptos Narrow"/>
      <family val="2"/>
      <scheme val="minor"/>
    </font>
    <font>
      <sz val="11"/>
      <color rgb="FF000000"/>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48">
    <xf numFmtId="0" fontId="0" fillId="0" borderId="0" xfId="0"/>
    <xf numFmtId="0" fontId="2" fillId="2" borderId="1" xfId="0" applyFont="1" applyFill="1" applyBorder="1" applyAlignment="1">
      <alignment horizontal="center" vertical="center"/>
    </xf>
    <xf numFmtId="164" fontId="3" fillId="3" borderId="2"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0" fillId="0" borderId="0" xfId="0" applyAlignment="1">
      <alignment vertical="center"/>
    </xf>
    <xf numFmtId="0" fontId="5" fillId="4" borderId="3" xfId="0" applyFont="1" applyFill="1" applyBorder="1" applyAlignment="1" applyProtection="1">
      <alignment vertical="center" wrapText="1"/>
      <protection locked="0"/>
    </xf>
    <xf numFmtId="0" fontId="6" fillId="0" borderId="3" xfId="0" applyFont="1" applyBorder="1" applyAlignment="1">
      <alignment horizontal="center" vertical="center"/>
    </xf>
    <xf numFmtId="0" fontId="5" fillId="4" borderId="3" xfId="0" applyFont="1" applyFill="1" applyBorder="1" applyAlignment="1">
      <alignment vertical="center" wrapText="1"/>
    </xf>
    <xf numFmtId="0" fontId="5" fillId="4" borderId="3" xfId="0" applyFont="1" applyFill="1" applyBorder="1" applyAlignment="1">
      <alignment horizontal="center" vertical="center" wrapText="1"/>
    </xf>
    <xf numFmtId="0" fontId="5" fillId="4" borderId="3" xfId="0" applyFont="1" applyFill="1" applyBorder="1" applyAlignment="1">
      <alignment horizontal="center" vertical="center"/>
    </xf>
    <xf numFmtId="165" fontId="5" fillId="4" borderId="3" xfId="0" applyNumberFormat="1" applyFont="1" applyFill="1" applyBorder="1" applyAlignment="1">
      <alignment horizontal="center" vertical="center"/>
    </xf>
    <xf numFmtId="165" fontId="1" fillId="0" borderId="3" xfId="0" applyNumberFormat="1" applyFont="1" applyBorder="1" applyAlignment="1" applyProtection="1">
      <alignment horizontal="center" vertical="center" wrapText="1"/>
      <protection locked="0"/>
    </xf>
    <xf numFmtId="1" fontId="5" fillId="4" borderId="3" xfId="0" applyNumberFormat="1" applyFont="1" applyFill="1" applyBorder="1" applyAlignment="1" applyProtection="1">
      <alignment horizontal="center" vertical="center"/>
      <protection locked="0"/>
    </xf>
    <xf numFmtId="0" fontId="6" fillId="4" borderId="3" xfId="0" applyFont="1" applyFill="1" applyBorder="1" applyAlignment="1">
      <alignment horizontal="justify" vertical="center" wrapText="1"/>
    </xf>
    <xf numFmtId="0" fontId="6" fillId="0" borderId="3" xfId="0" applyFont="1" applyBorder="1" applyAlignment="1" applyProtection="1">
      <alignment horizontal="center" vertical="center"/>
      <protection locked="0"/>
    </xf>
    <xf numFmtId="0" fontId="6" fillId="4" borderId="3" xfId="0" applyFont="1" applyFill="1" applyBorder="1" applyAlignment="1" applyProtection="1">
      <alignment vertical="center" wrapText="1"/>
      <protection locked="0"/>
    </xf>
    <xf numFmtId="165" fontId="5" fillId="4" borderId="3" xfId="0" applyNumberFormat="1" applyFont="1" applyFill="1" applyBorder="1" applyAlignment="1" applyProtection="1">
      <alignment horizontal="center" vertical="center"/>
      <protection locked="0"/>
    </xf>
    <xf numFmtId="0" fontId="5" fillId="0" borderId="3" xfId="0" applyFont="1" applyBorder="1" applyAlignment="1">
      <alignment horizontal="justify" vertical="center" wrapText="1"/>
    </xf>
    <xf numFmtId="0" fontId="5" fillId="4" borderId="3" xfId="0" applyFont="1" applyFill="1" applyBorder="1" applyAlignment="1">
      <alignment horizontal="justify" vertical="center" wrapText="1"/>
    </xf>
    <xf numFmtId="0" fontId="5" fillId="4" borderId="3" xfId="0" applyFont="1" applyFill="1" applyBorder="1" applyAlignment="1">
      <alignment horizontal="left" vertical="center" wrapText="1"/>
    </xf>
    <xf numFmtId="0" fontId="7" fillId="0" borderId="3" xfId="0" applyFont="1" applyBorder="1" applyAlignment="1">
      <alignment vertical="center" wrapText="1"/>
    </xf>
    <xf numFmtId="0" fontId="8" fillId="0" borderId="3" xfId="0" applyFont="1" applyBorder="1" applyAlignment="1">
      <alignment horizontal="left" vertical="center" wrapText="1"/>
    </xf>
    <xf numFmtId="0" fontId="10" fillId="0" borderId="3" xfId="0" applyFont="1" applyBorder="1" applyAlignment="1">
      <alignment horizontal="left" vertical="center" wrapText="1"/>
    </xf>
    <xf numFmtId="0" fontId="7" fillId="0" borderId="3" xfId="0" applyFont="1" applyBorder="1" applyAlignment="1">
      <alignment horizontal="center" vertical="center" wrapText="1"/>
    </xf>
    <xf numFmtId="0" fontId="11" fillId="0" borderId="3" xfId="0" applyFont="1" applyBorder="1" applyAlignment="1">
      <alignment horizontal="center" vertical="center"/>
    </xf>
    <xf numFmtId="0" fontId="0" fillId="0" borderId="3" xfId="0" applyBorder="1" applyAlignment="1">
      <alignment horizontal="left" vertical="center" wrapText="1"/>
    </xf>
    <xf numFmtId="0" fontId="1" fillId="0" borderId="3" xfId="0" applyFont="1" applyBorder="1" applyAlignment="1">
      <alignment horizontal="center" vertical="center" wrapText="1"/>
    </xf>
    <xf numFmtId="1" fontId="5"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0" fontId="1" fillId="0" borderId="3" xfId="0" applyFont="1" applyBorder="1" applyAlignment="1">
      <alignment horizontal="left" vertical="center" wrapText="1"/>
    </xf>
    <xf numFmtId="0" fontId="6" fillId="0" borderId="3" xfId="0" applyFont="1" applyBorder="1" applyAlignment="1">
      <alignment vertical="center" wrapText="1"/>
    </xf>
    <xf numFmtId="0" fontId="6" fillId="0" borderId="3" xfId="0" applyFont="1" applyBorder="1" applyAlignment="1">
      <alignment horizontal="left" vertical="center" wrapText="1"/>
    </xf>
    <xf numFmtId="0" fontId="0" fillId="3" borderId="3" xfId="0" applyFill="1" applyBorder="1" applyAlignment="1" applyProtection="1">
      <alignment horizontal="left" vertical="center" wrapText="1"/>
      <protection locked="0"/>
    </xf>
    <xf numFmtId="0" fontId="0" fillId="3" borderId="3" xfId="0" applyFill="1" applyBorder="1" applyAlignment="1" applyProtection="1">
      <alignment vertical="center" wrapText="1"/>
      <protection locked="0"/>
    </xf>
    <xf numFmtId="0" fontId="0" fillId="0" borderId="3" xfId="0" applyBorder="1" applyAlignment="1">
      <alignment vertical="center" wrapText="1"/>
    </xf>
    <xf numFmtId="0" fontId="0" fillId="0" borderId="3" xfId="0" applyBorder="1" applyAlignment="1">
      <alignment vertical="center"/>
    </xf>
    <xf numFmtId="0" fontId="11" fillId="0" borderId="3" xfId="0" applyFont="1" applyBorder="1" applyAlignment="1">
      <alignment horizontal="left" vertical="center" wrapText="1"/>
    </xf>
    <xf numFmtId="0" fontId="11" fillId="4" borderId="3" xfId="0" applyFont="1" applyFill="1" applyBorder="1" applyAlignment="1">
      <alignment horizontal="left" vertical="center" wrapText="1"/>
    </xf>
    <xf numFmtId="0" fontId="11" fillId="4" borderId="3" xfId="0" applyFont="1" applyFill="1" applyBorder="1" applyAlignment="1">
      <alignment horizontal="center" vertical="center" wrapText="1"/>
    </xf>
    <xf numFmtId="165" fontId="11" fillId="4" borderId="3" xfId="0" applyNumberFormat="1" applyFont="1" applyFill="1" applyBorder="1" applyAlignment="1">
      <alignment horizontal="center" vertical="center"/>
    </xf>
    <xf numFmtId="0" fontId="1" fillId="0" borderId="3" xfId="0" applyFont="1" applyBorder="1" applyAlignment="1">
      <alignment vertical="center" wrapText="1"/>
    </xf>
    <xf numFmtId="0" fontId="0" fillId="0" borderId="4" xfId="0" applyBorder="1" applyAlignment="1">
      <alignment vertical="center"/>
    </xf>
    <xf numFmtId="0" fontId="11" fillId="0" borderId="3" xfId="0" applyFont="1" applyBorder="1" applyAlignment="1">
      <alignment horizontal="center" vertical="center" wrapText="1"/>
    </xf>
    <xf numFmtId="0" fontId="0" fillId="0" borderId="3" xfId="0" applyBorder="1" applyAlignment="1">
      <alignment horizontal="center" vertical="center" wrapText="1"/>
    </xf>
    <xf numFmtId="1" fontId="5" fillId="4" borderId="3" xfId="0" applyNumberFormat="1" applyFont="1" applyFill="1" applyBorder="1" applyAlignment="1" applyProtection="1">
      <alignment horizontal="center" vertical="center" wrapText="1"/>
      <protection locked="0"/>
    </xf>
    <xf numFmtId="0" fontId="5" fillId="0" borderId="3" xfId="0" applyFont="1" applyBorder="1" applyAlignment="1">
      <alignment horizontal="center" vertical="center"/>
    </xf>
    <xf numFmtId="0" fontId="2"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zoomScale="80" zoomScaleNormal="80" workbookViewId="0">
      <pane xSplit="4" ySplit="10" topLeftCell="E53" activePane="bottomRight" state="frozen"/>
      <selection pane="topRight" activeCell="E1" sqref="E1"/>
      <selection pane="bottomLeft" activeCell="A11" sqref="A11"/>
      <selection pane="bottomRight" activeCell="A42" sqref="A42"/>
    </sheetView>
  </sheetViews>
  <sheetFormatPr baseColWidth="10" defaultColWidth="9.125" defaultRowHeight="14.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ht="15">
      <c r="B1" s="1" t="s">
        <v>0</v>
      </c>
      <c r="C1" s="1">
        <v>53</v>
      </c>
      <c r="D1" s="1" t="s">
        <v>1</v>
      </c>
    </row>
    <row r="2" spans="1:15" ht="15">
      <c r="B2" s="1" t="s">
        <v>2</v>
      </c>
      <c r="C2" s="1">
        <v>400</v>
      </c>
      <c r="D2" s="1" t="s">
        <v>3</v>
      </c>
    </row>
    <row r="3" spans="1:15" ht="15">
      <c r="B3" s="1" t="s">
        <v>4</v>
      </c>
      <c r="C3" s="1">
        <v>1</v>
      </c>
    </row>
    <row r="4" spans="1:15" ht="15">
      <c r="B4" s="1" t="s">
        <v>5</v>
      </c>
      <c r="C4" s="1">
        <v>530</v>
      </c>
    </row>
    <row r="5" spans="1:15" ht="15">
      <c r="B5" s="1" t="s">
        <v>6</v>
      </c>
      <c r="C5" s="2">
        <v>45657</v>
      </c>
    </row>
    <row r="6" spans="1:15" ht="15">
      <c r="B6" s="1" t="s">
        <v>7</v>
      </c>
      <c r="C6" s="1">
        <v>6</v>
      </c>
      <c r="D6" s="1" t="s">
        <v>8</v>
      </c>
    </row>
    <row r="8" spans="1:15" ht="15">
      <c r="A8" s="1" t="s">
        <v>9</v>
      </c>
      <c r="B8" s="46" t="s">
        <v>10</v>
      </c>
      <c r="C8" s="47"/>
      <c r="D8" s="47"/>
      <c r="E8" s="47"/>
      <c r="F8" s="47"/>
      <c r="G8" s="47"/>
      <c r="H8" s="47"/>
      <c r="I8" s="47"/>
      <c r="J8" s="47"/>
      <c r="K8" s="47"/>
      <c r="L8" s="47"/>
      <c r="M8" s="47"/>
      <c r="N8" s="47"/>
      <c r="O8" s="47"/>
    </row>
    <row r="9" spans="1:15" ht="15">
      <c r="C9" s="1">
        <v>4</v>
      </c>
      <c r="D9" s="1">
        <v>8</v>
      </c>
      <c r="E9" s="1">
        <v>12</v>
      </c>
      <c r="F9" s="1">
        <v>16</v>
      </c>
      <c r="G9" s="1">
        <v>20</v>
      </c>
      <c r="H9" s="1">
        <v>24</v>
      </c>
      <c r="I9" s="1">
        <v>28</v>
      </c>
      <c r="J9" s="1">
        <v>31</v>
      </c>
      <c r="K9" s="1">
        <v>32</v>
      </c>
      <c r="L9" s="1">
        <v>36</v>
      </c>
      <c r="M9" s="1">
        <v>40</v>
      </c>
      <c r="N9" s="1">
        <v>44</v>
      </c>
      <c r="O9" s="1">
        <v>48</v>
      </c>
    </row>
    <row r="10" spans="1:15" ht="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15">
      <c r="A11" s="3">
        <v>1</v>
      </c>
      <c r="B11" s="4" t="s">
        <v>24</v>
      </c>
      <c r="C11" s="5" t="s">
        <v>26</v>
      </c>
      <c r="D11" s="6" t="s">
        <v>27</v>
      </c>
      <c r="E11" s="7" t="s">
        <v>28</v>
      </c>
      <c r="F11" s="7" t="s">
        <v>29</v>
      </c>
      <c r="G11" s="7" t="s">
        <v>30</v>
      </c>
      <c r="H11" s="7" t="s">
        <v>30</v>
      </c>
      <c r="I11" s="8" t="s">
        <v>31</v>
      </c>
      <c r="J11" s="9">
        <v>4</v>
      </c>
      <c r="K11" s="10">
        <v>42736</v>
      </c>
      <c r="L11" s="11">
        <v>44926</v>
      </c>
      <c r="M11" s="12">
        <f t="shared" ref="M11:M35" si="0">ROUND(((L11-K11)/7),0)</f>
        <v>313</v>
      </c>
      <c r="N11" s="9">
        <v>2.8</v>
      </c>
      <c r="O11" s="13" t="s">
        <v>32</v>
      </c>
    </row>
    <row r="12" spans="1:15" ht="255">
      <c r="A12" s="3">
        <v>2</v>
      </c>
      <c r="B12" s="4" t="s">
        <v>33</v>
      </c>
      <c r="C12" s="5" t="s">
        <v>26</v>
      </c>
      <c r="D12" s="14" t="s">
        <v>34</v>
      </c>
      <c r="E12" s="5" t="s">
        <v>35</v>
      </c>
      <c r="F12" s="15" t="s">
        <v>36</v>
      </c>
      <c r="G12" s="5" t="s">
        <v>37</v>
      </c>
      <c r="H12" s="5" t="s">
        <v>38</v>
      </c>
      <c r="I12" s="7" t="s">
        <v>39</v>
      </c>
      <c r="J12" s="9">
        <v>12</v>
      </c>
      <c r="K12" s="16">
        <v>43631</v>
      </c>
      <c r="L12" s="11">
        <v>45473</v>
      </c>
      <c r="M12" s="12">
        <f t="shared" si="0"/>
        <v>263</v>
      </c>
      <c r="N12" s="9">
        <v>10</v>
      </c>
      <c r="O12" s="17" t="s">
        <v>40</v>
      </c>
    </row>
    <row r="13" spans="1:15" ht="255">
      <c r="A13" s="3">
        <v>3</v>
      </c>
      <c r="B13" s="4" t="s">
        <v>41</v>
      </c>
      <c r="C13" s="5" t="s">
        <v>26</v>
      </c>
      <c r="D13" s="14" t="s">
        <v>42</v>
      </c>
      <c r="E13" s="5" t="s">
        <v>43</v>
      </c>
      <c r="F13" s="15" t="s">
        <v>44</v>
      </c>
      <c r="G13" s="5" t="s">
        <v>37</v>
      </c>
      <c r="H13" s="5" t="s">
        <v>38</v>
      </c>
      <c r="I13" s="7" t="s">
        <v>39</v>
      </c>
      <c r="J13" s="9">
        <v>12</v>
      </c>
      <c r="K13" s="16">
        <v>43631</v>
      </c>
      <c r="L13" s="11">
        <v>45473</v>
      </c>
      <c r="M13" s="12">
        <f t="shared" si="0"/>
        <v>263</v>
      </c>
      <c r="N13" s="9">
        <v>10</v>
      </c>
      <c r="O13" s="17" t="s">
        <v>40</v>
      </c>
    </row>
    <row r="14" spans="1:15" ht="255">
      <c r="A14" s="3">
        <v>4</v>
      </c>
      <c r="B14" s="4" t="s">
        <v>45</v>
      </c>
      <c r="C14" s="5" t="s">
        <v>26</v>
      </c>
      <c r="D14" s="6" t="s">
        <v>306</v>
      </c>
      <c r="E14" s="18" t="s">
        <v>46</v>
      </c>
      <c r="F14" s="18" t="s">
        <v>47</v>
      </c>
      <c r="G14" s="18" t="s">
        <v>48</v>
      </c>
      <c r="H14" s="7" t="s">
        <v>49</v>
      </c>
      <c r="I14" s="8" t="s">
        <v>50</v>
      </c>
      <c r="J14" s="9">
        <v>1</v>
      </c>
      <c r="K14" s="10">
        <v>44301</v>
      </c>
      <c r="L14" s="11">
        <v>45168</v>
      </c>
      <c r="M14" s="12">
        <f t="shared" si="0"/>
        <v>124</v>
      </c>
      <c r="N14" s="9">
        <v>0</v>
      </c>
      <c r="O14" s="13" t="s">
        <v>51</v>
      </c>
    </row>
    <row r="15" spans="1:15" ht="240">
      <c r="A15" s="3">
        <v>5</v>
      </c>
      <c r="B15" s="4" t="s">
        <v>52</v>
      </c>
      <c r="C15" s="5" t="s">
        <v>26</v>
      </c>
      <c r="D15" s="6" t="s">
        <v>307</v>
      </c>
      <c r="E15" s="7" t="s">
        <v>53</v>
      </c>
      <c r="F15" s="19" t="s">
        <v>54</v>
      </c>
      <c r="G15" s="8" t="s">
        <v>55</v>
      </c>
      <c r="H15" s="8" t="s">
        <v>56</v>
      </c>
      <c r="I15" s="8" t="s">
        <v>57</v>
      </c>
      <c r="J15" s="9">
        <v>36</v>
      </c>
      <c r="K15" s="10">
        <v>44377</v>
      </c>
      <c r="L15" s="11">
        <v>45382</v>
      </c>
      <c r="M15" s="12">
        <f t="shared" si="0"/>
        <v>144</v>
      </c>
      <c r="N15" s="9">
        <v>35</v>
      </c>
      <c r="O15" s="20" t="s">
        <v>308</v>
      </c>
    </row>
    <row r="16" spans="1:15" ht="240">
      <c r="A16" s="3">
        <v>6</v>
      </c>
      <c r="B16" s="4" t="s">
        <v>58</v>
      </c>
      <c r="C16" s="5" t="s">
        <v>26</v>
      </c>
      <c r="D16" s="6" t="s">
        <v>307</v>
      </c>
      <c r="E16" s="7" t="s">
        <v>53</v>
      </c>
      <c r="F16" s="19" t="s">
        <v>59</v>
      </c>
      <c r="G16" s="8" t="s">
        <v>60</v>
      </c>
      <c r="H16" s="8" t="s">
        <v>56</v>
      </c>
      <c r="I16" s="8" t="s">
        <v>57</v>
      </c>
      <c r="J16" s="9">
        <v>14</v>
      </c>
      <c r="K16" s="10">
        <v>44377</v>
      </c>
      <c r="L16" s="11">
        <v>45382</v>
      </c>
      <c r="M16" s="12">
        <f t="shared" si="0"/>
        <v>144</v>
      </c>
      <c r="N16" s="9">
        <v>13</v>
      </c>
      <c r="O16" s="20" t="s">
        <v>308</v>
      </c>
    </row>
    <row r="17" spans="1:15" ht="270">
      <c r="A17" s="3">
        <v>7</v>
      </c>
      <c r="B17" s="4" t="s">
        <v>61</v>
      </c>
      <c r="C17" s="5" t="s">
        <v>26</v>
      </c>
      <c r="D17" s="6" t="s">
        <v>62</v>
      </c>
      <c r="E17" s="21" t="s">
        <v>63</v>
      </c>
      <c r="F17" s="21" t="s">
        <v>69</v>
      </c>
      <c r="G17" s="22" t="s">
        <v>64</v>
      </c>
      <c r="H17" s="22" t="s">
        <v>65</v>
      </c>
      <c r="I17" s="23" t="s">
        <v>66</v>
      </c>
      <c r="J17" s="9">
        <v>4</v>
      </c>
      <c r="K17" s="11">
        <v>44652</v>
      </c>
      <c r="L17" s="11">
        <v>45016</v>
      </c>
      <c r="M17" s="12">
        <f t="shared" si="0"/>
        <v>52</v>
      </c>
      <c r="N17" s="9">
        <v>3</v>
      </c>
      <c r="O17" s="20" t="s">
        <v>67</v>
      </c>
    </row>
    <row r="18" spans="1:15" ht="270">
      <c r="A18" s="3">
        <v>8</v>
      </c>
      <c r="B18" s="4" t="s">
        <v>68</v>
      </c>
      <c r="C18" s="5" t="s">
        <v>26</v>
      </c>
      <c r="D18" s="24" t="s">
        <v>62</v>
      </c>
      <c r="E18" s="21" t="s">
        <v>63</v>
      </c>
      <c r="F18" s="21" t="s">
        <v>69</v>
      </c>
      <c r="G18" s="22" t="s">
        <v>64</v>
      </c>
      <c r="H18" s="25" t="s">
        <v>70</v>
      </c>
      <c r="I18" s="26" t="s">
        <v>71</v>
      </c>
      <c r="J18" s="9">
        <v>24</v>
      </c>
      <c r="K18" s="11">
        <v>44578</v>
      </c>
      <c r="L18" s="11">
        <v>44925</v>
      </c>
      <c r="M18" s="27">
        <f t="shared" si="0"/>
        <v>50</v>
      </c>
      <c r="N18" s="9">
        <v>12</v>
      </c>
      <c r="O18" s="20" t="s">
        <v>67</v>
      </c>
    </row>
    <row r="19" spans="1:15" ht="156.75">
      <c r="A19" s="3">
        <v>9</v>
      </c>
      <c r="B19" s="4" t="s">
        <v>72</v>
      </c>
      <c r="C19" s="5" t="s">
        <v>26</v>
      </c>
      <c r="D19" s="28" t="s">
        <v>73</v>
      </c>
      <c r="E19" s="21" t="s">
        <v>74</v>
      </c>
      <c r="F19" s="21" t="s">
        <v>75</v>
      </c>
      <c r="G19" s="22" t="s">
        <v>76</v>
      </c>
      <c r="H19" s="29" t="s">
        <v>77</v>
      </c>
      <c r="I19" s="29" t="s">
        <v>78</v>
      </c>
      <c r="J19" s="9">
        <v>1</v>
      </c>
      <c r="K19" s="11">
        <v>43860</v>
      </c>
      <c r="L19" s="11">
        <v>44742</v>
      </c>
      <c r="M19" s="27">
        <f t="shared" si="0"/>
        <v>126</v>
      </c>
      <c r="N19" s="9">
        <v>0.5</v>
      </c>
      <c r="O19" s="20" t="s">
        <v>67</v>
      </c>
    </row>
    <row r="20" spans="1:15" ht="225">
      <c r="A20" s="3">
        <v>10</v>
      </c>
      <c r="B20" s="4" t="s">
        <v>79</v>
      </c>
      <c r="C20" s="5" t="s">
        <v>26</v>
      </c>
      <c r="D20" s="6" t="s">
        <v>80</v>
      </c>
      <c r="E20" s="30" t="s">
        <v>81</v>
      </c>
      <c r="F20" s="30" t="s">
        <v>82</v>
      </c>
      <c r="G20" s="30" t="s">
        <v>83</v>
      </c>
      <c r="H20" s="30" t="s">
        <v>84</v>
      </c>
      <c r="I20" s="31" t="s">
        <v>85</v>
      </c>
      <c r="J20" s="9">
        <v>2</v>
      </c>
      <c r="K20" s="11">
        <v>44740</v>
      </c>
      <c r="L20" s="11">
        <v>45473</v>
      </c>
      <c r="M20" s="12">
        <f t="shared" si="0"/>
        <v>105</v>
      </c>
      <c r="N20" s="9">
        <v>1.8</v>
      </c>
      <c r="O20" s="31" t="s">
        <v>86</v>
      </c>
    </row>
    <row r="21" spans="1:15" ht="128.25">
      <c r="A21" s="3">
        <v>11</v>
      </c>
      <c r="B21" s="4" t="s">
        <v>87</v>
      </c>
      <c r="C21" s="5" t="s">
        <v>26</v>
      </c>
      <c r="D21" s="28" t="s">
        <v>88</v>
      </c>
      <c r="E21" s="32" t="s">
        <v>89</v>
      </c>
      <c r="F21" s="32" t="s">
        <v>90</v>
      </c>
      <c r="G21" s="33" t="s">
        <v>91</v>
      </c>
      <c r="H21" s="32" t="s">
        <v>92</v>
      </c>
      <c r="I21" s="33" t="s">
        <v>93</v>
      </c>
      <c r="J21" s="9">
        <v>2</v>
      </c>
      <c r="K21" s="11">
        <v>45200</v>
      </c>
      <c r="L21" s="11">
        <v>45275</v>
      </c>
      <c r="M21" s="12">
        <f t="shared" si="0"/>
        <v>11</v>
      </c>
      <c r="N21" s="9">
        <v>0.5</v>
      </c>
      <c r="O21" s="34" t="s">
        <v>309</v>
      </c>
    </row>
    <row r="22" spans="1:15" ht="114">
      <c r="A22" s="3">
        <v>12</v>
      </c>
      <c r="B22" s="4" t="s">
        <v>94</v>
      </c>
      <c r="C22" s="5" t="s">
        <v>26</v>
      </c>
      <c r="D22" s="28" t="s">
        <v>95</v>
      </c>
      <c r="E22" s="32" t="s">
        <v>89</v>
      </c>
      <c r="F22" s="32" t="s">
        <v>90</v>
      </c>
      <c r="G22" s="33" t="s">
        <v>96</v>
      </c>
      <c r="H22" s="32" t="s">
        <v>97</v>
      </c>
      <c r="I22" s="34" t="s">
        <v>98</v>
      </c>
      <c r="J22" s="9">
        <v>1</v>
      </c>
      <c r="K22" s="11">
        <v>45278</v>
      </c>
      <c r="L22" s="11">
        <v>45382</v>
      </c>
      <c r="M22" s="12">
        <f t="shared" si="0"/>
        <v>15</v>
      </c>
      <c r="N22" s="9">
        <v>0</v>
      </c>
      <c r="O22" s="35" t="s">
        <v>99</v>
      </c>
    </row>
    <row r="23" spans="1:15" ht="156.75">
      <c r="A23" s="3">
        <v>13</v>
      </c>
      <c r="B23" s="4" t="s">
        <v>100</v>
      </c>
      <c r="C23" s="5" t="s">
        <v>26</v>
      </c>
      <c r="D23" s="28" t="s">
        <v>101</v>
      </c>
      <c r="E23" s="32" t="s">
        <v>89</v>
      </c>
      <c r="F23" s="32" t="s">
        <v>90</v>
      </c>
      <c r="G23" s="33" t="s">
        <v>102</v>
      </c>
      <c r="H23" s="32" t="s">
        <v>103</v>
      </c>
      <c r="I23" s="34" t="s">
        <v>104</v>
      </c>
      <c r="J23" s="9">
        <v>2</v>
      </c>
      <c r="K23" s="11">
        <v>45170</v>
      </c>
      <c r="L23" s="11">
        <v>45657</v>
      </c>
      <c r="M23" s="12">
        <f t="shared" si="0"/>
        <v>70</v>
      </c>
      <c r="N23" s="9">
        <v>0</v>
      </c>
      <c r="O23" s="35" t="s">
        <v>99</v>
      </c>
    </row>
    <row r="24" spans="1:15" ht="225">
      <c r="A24" s="3">
        <v>14</v>
      </c>
      <c r="B24" s="4" t="s">
        <v>105</v>
      </c>
      <c r="C24" s="5" t="s">
        <v>26</v>
      </c>
      <c r="D24" s="24" t="s">
        <v>106</v>
      </c>
      <c r="E24" s="34" t="s">
        <v>107</v>
      </c>
      <c r="F24" s="34" t="s">
        <v>108</v>
      </c>
      <c r="G24" s="36" t="s">
        <v>109</v>
      </c>
      <c r="H24" s="37" t="s">
        <v>110</v>
      </c>
      <c r="I24" s="38" t="s">
        <v>111</v>
      </c>
      <c r="J24" s="9">
        <v>1</v>
      </c>
      <c r="K24" s="39">
        <v>45090</v>
      </c>
      <c r="L24" s="11">
        <v>45291</v>
      </c>
      <c r="M24" s="12">
        <f t="shared" si="0"/>
        <v>29</v>
      </c>
      <c r="N24" s="9">
        <v>0.5</v>
      </c>
      <c r="O24" s="17" t="s">
        <v>112</v>
      </c>
    </row>
    <row r="25" spans="1:15" ht="171">
      <c r="A25" s="3">
        <v>15</v>
      </c>
      <c r="B25" s="4" t="s">
        <v>113</v>
      </c>
      <c r="C25" s="5" t="s">
        <v>26</v>
      </c>
      <c r="D25" s="24" t="s">
        <v>114</v>
      </c>
      <c r="E25" s="34" t="s">
        <v>115</v>
      </c>
      <c r="F25" s="34" t="s">
        <v>116</v>
      </c>
      <c r="G25" s="36" t="s">
        <v>117</v>
      </c>
      <c r="H25" s="37" t="s">
        <v>118</v>
      </c>
      <c r="I25" s="38" t="s">
        <v>119</v>
      </c>
      <c r="J25" s="9">
        <v>1</v>
      </c>
      <c r="K25" s="39">
        <v>45090</v>
      </c>
      <c r="L25" s="11">
        <v>45321</v>
      </c>
      <c r="M25" s="12">
        <f t="shared" si="0"/>
        <v>33</v>
      </c>
      <c r="N25" s="9">
        <v>0.5</v>
      </c>
      <c r="O25" s="40" t="s">
        <v>120</v>
      </c>
    </row>
    <row r="26" spans="1:15" ht="171">
      <c r="A26" s="3">
        <v>16</v>
      </c>
      <c r="B26" s="4" t="s">
        <v>121</v>
      </c>
      <c r="C26" s="5" t="s">
        <v>26</v>
      </c>
      <c r="D26" s="24" t="s">
        <v>122</v>
      </c>
      <c r="E26" s="34" t="s">
        <v>123</v>
      </c>
      <c r="F26" s="34" t="s">
        <v>124</v>
      </c>
      <c r="G26" s="36" t="s">
        <v>125</v>
      </c>
      <c r="H26" s="37" t="s">
        <v>126</v>
      </c>
      <c r="I26" s="38" t="s">
        <v>111</v>
      </c>
      <c r="J26" s="9">
        <v>1</v>
      </c>
      <c r="K26" s="39">
        <v>45090</v>
      </c>
      <c r="L26" s="11">
        <v>45291</v>
      </c>
      <c r="M26" s="12">
        <f t="shared" si="0"/>
        <v>29</v>
      </c>
      <c r="N26" s="9">
        <v>0.8</v>
      </c>
      <c r="O26" s="17" t="s">
        <v>127</v>
      </c>
    </row>
    <row r="27" spans="1:15" ht="185.25">
      <c r="A27" s="3">
        <v>17</v>
      </c>
      <c r="B27" s="4" t="s">
        <v>128</v>
      </c>
      <c r="C27" s="5" t="s">
        <v>26</v>
      </c>
      <c r="D27" s="24" t="s">
        <v>129</v>
      </c>
      <c r="E27" s="34" t="s">
        <v>130</v>
      </c>
      <c r="F27" s="34" t="s">
        <v>131</v>
      </c>
      <c r="G27" s="25" t="s">
        <v>132</v>
      </c>
      <c r="H27" s="34" t="s">
        <v>133</v>
      </c>
      <c r="I27" s="25" t="s">
        <v>134</v>
      </c>
      <c r="J27" s="9">
        <v>1</v>
      </c>
      <c r="K27" s="39">
        <v>45090</v>
      </c>
      <c r="L27" s="11">
        <v>45230</v>
      </c>
      <c r="M27" s="12">
        <f t="shared" si="0"/>
        <v>20</v>
      </c>
      <c r="N27" s="9">
        <v>0.2</v>
      </c>
      <c r="O27" s="34" t="s">
        <v>135</v>
      </c>
    </row>
    <row r="28" spans="1:15" ht="185.25">
      <c r="A28" s="3">
        <v>18</v>
      </c>
      <c r="B28" s="4" t="s">
        <v>136</v>
      </c>
      <c r="C28" s="5" t="s">
        <v>26</v>
      </c>
      <c r="D28" s="24" t="s">
        <v>137</v>
      </c>
      <c r="E28" s="34" t="s">
        <v>130</v>
      </c>
      <c r="F28" s="34" t="s">
        <v>131</v>
      </c>
      <c r="G28" s="25" t="s">
        <v>132</v>
      </c>
      <c r="H28" s="34" t="s">
        <v>133</v>
      </c>
      <c r="I28" s="25" t="s">
        <v>138</v>
      </c>
      <c r="J28" s="9">
        <v>1</v>
      </c>
      <c r="K28" s="39">
        <v>45090</v>
      </c>
      <c r="L28" s="11">
        <v>45230</v>
      </c>
      <c r="M28" s="12">
        <f t="shared" si="0"/>
        <v>20</v>
      </c>
      <c r="N28" s="9">
        <v>0</v>
      </c>
      <c r="O28" s="41" t="s">
        <v>99</v>
      </c>
    </row>
    <row r="29" spans="1:15" ht="185.25">
      <c r="A29" s="3">
        <v>19</v>
      </c>
      <c r="B29" s="4" t="s">
        <v>139</v>
      </c>
      <c r="C29" s="5" t="s">
        <v>26</v>
      </c>
      <c r="D29" s="24" t="s">
        <v>140</v>
      </c>
      <c r="E29" s="34" t="s">
        <v>130</v>
      </c>
      <c r="F29" s="34" t="s">
        <v>131</v>
      </c>
      <c r="G29" s="25" t="s">
        <v>132</v>
      </c>
      <c r="H29" s="34" t="s">
        <v>133</v>
      </c>
      <c r="I29" s="25" t="s">
        <v>141</v>
      </c>
      <c r="J29" s="9">
        <v>1</v>
      </c>
      <c r="K29" s="39">
        <v>45090</v>
      </c>
      <c r="L29" s="11">
        <v>45230</v>
      </c>
      <c r="M29" s="12">
        <f t="shared" si="0"/>
        <v>20</v>
      </c>
      <c r="N29" s="9">
        <v>0</v>
      </c>
      <c r="O29" s="35" t="s">
        <v>99</v>
      </c>
    </row>
    <row r="30" spans="1:15" ht="185.25">
      <c r="A30" s="3">
        <v>20</v>
      </c>
      <c r="B30" s="4" t="s">
        <v>142</v>
      </c>
      <c r="C30" s="5" t="s">
        <v>26</v>
      </c>
      <c r="D30" s="24" t="s">
        <v>143</v>
      </c>
      <c r="E30" s="34" t="s">
        <v>130</v>
      </c>
      <c r="F30" s="34" t="s">
        <v>131</v>
      </c>
      <c r="G30" s="25" t="s">
        <v>132</v>
      </c>
      <c r="H30" s="34" t="s">
        <v>133</v>
      </c>
      <c r="I30" s="25" t="s">
        <v>144</v>
      </c>
      <c r="J30" s="9">
        <v>1</v>
      </c>
      <c r="K30" s="39">
        <v>45090</v>
      </c>
      <c r="L30" s="11">
        <v>45230</v>
      </c>
      <c r="M30" s="12">
        <f t="shared" si="0"/>
        <v>20</v>
      </c>
      <c r="N30" s="9">
        <v>0</v>
      </c>
      <c r="O30" s="35" t="s">
        <v>99</v>
      </c>
    </row>
    <row r="31" spans="1:15" ht="185.25">
      <c r="A31" s="3">
        <v>21</v>
      </c>
      <c r="B31" s="4" t="s">
        <v>145</v>
      </c>
      <c r="C31" s="5" t="s">
        <v>26</v>
      </c>
      <c r="D31" s="24" t="s">
        <v>146</v>
      </c>
      <c r="E31" s="34" t="s">
        <v>130</v>
      </c>
      <c r="F31" s="34" t="s">
        <v>131</v>
      </c>
      <c r="G31" s="25" t="s">
        <v>132</v>
      </c>
      <c r="H31" s="34" t="s">
        <v>133</v>
      </c>
      <c r="I31" s="25" t="s">
        <v>147</v>
      </c>
      <c r="J31" s="9">
        <v>1</v>
      </c>
      <c r="K31" s="39">
        <v>45090</v>
      </c>
      <c r="L31" s="11">
        <v>45230</v>
      </c>
      <c r="M31" s="12">
        <f t="shared" si="0"/>
        <v>20</v>
      </c>
      <c r="N31" s="9">
        <v>0</v>
      </c>
      <c r="O31" s="35" t="s">
        <v>99</v>
      </c>
    </row>
    <row r="32" spans="1:15" ht="171">
      <c r="A32" s="3">
        <v>22</v>
      </c>
      <c r="B32" s="4" t="s">
        <v>148</v>
      </c>
      <c r="C32" s="5" t="s">
        <v>26</v>
      </c>
      <c r="D32" s="24" t="s">
        <v>149</v>
      </c>
      <c r="E32" s="34" t="s">
        <v>130</v>
      </c>
      <c r="F32" s="34" t="s">
        <v>131</v>
      </c>
      <c r="G32" s="25" t="s">
        <v>150</v>
      </c>
      <c r="H32" s="34" t="s">
        <v>151</v>
      </c>
      <c r="I32" s="34" t="s">
        <v>152</v>
      </c>
      <c r="J32" s="9">
        <v>1</v>
      </c>
      <c r="K32" s="39">
        <v>45090</v>
      </c>
      <c r="L32" s="11">
        <v>45275</v>
      </c>
      <c r="M32" s="12">
        <f t="shared" si="0"/>
        <v>26</v>
      </c>
      <c r="N32" s="9">
        <v>0</v>
      </c>
      <c r="O32" s="35" t="s">
        <v>99</v>
      </c>
    </row>
    <row r="33" spans="1:15" ht="171">
      <c r="A33" s="3">
        <v>23</v>
      </c>
      <c r="B33" s="4" t="s">
        <v>153</v>
      </c>
      <c r="C33" s="5" t="s">
        <v>26</v>
      </c>
      <c r="D33" s="24" t="s">
        <v>154</v>
      </c>
      <c r="E33" s="34" t="s">
        <v>130</v>
      </c>
      <c r="F33" s="34" t="s">
        <v>131</v>
      </c>
      <c r="G33" s="25" t="s">
        <v>155</v>
      </c>
      <c r="H33" s="34" t="s">
        <v>156</v>
      </c>
      <c r="I33" s="34" t="s">
        <v>157</v>
      </c>
      <c r="J33" s="9">
        <v>1</v>
      </c>
      <c r="K33" s="39">
        <v>45090</v>
      </c>
      <c r="L33" s="11">
        <v>45351</v>
      </c>
      <c r="M33" s="12">
        <f t="shared" si="0"/>
        <v>37</v>
      </c>
      <c r="N33" s="9">
        <v>0</v>
      </c>
      <c r="O33" s="35" t="s">
        <v>99</v>
      </c>
    </row>
    <row r="34" spans="1:15" ht="171">
      <c r="A34" s="3">
        <v>24</v>
      </c>
      <c r="B34" s="4" t="s">
        <v>158</v>
      </c>
      <c r="C34" s="5" t="s">
        <v>26</v>
      </c>
      <c r="D34" s="24" t="s">
        <v>159</v>
      </c>
      <c r="E34" s="34" t="s">
        <v>160</v>
      </c>
      <c r="F34" s="34" t="s">
        <v>161</v>
      </c>
      <c r="G34" s="25" t="s">
        <v>162</v>
      </c>
      <c r="H34" s="34" t="s">
        <v>163</v>
      </c>
      <c r="I34" s="34" t="s">
        <v>157</v>
      </c>
      <c r="J34" s="9">
        <v>1</v>
      </c>
      <c r="K34" s="39">
        <v>45090</v>
      </c>
      <c r="L34" s="11">
        <v>45351</v>
      </c>
      <c r="M34" s="12">
        <f t="shared" si="0"/>
        <v>37</v>
      </c>
      <c r="N34" s="9">
        <v>0.9</v>
      </c>
      <c r="O34" s="34" t="s">
        <v>164</v>
      </c>
    </row>
    <row r="35" spans="1:15" ht="156.75">
      <c r="A35" s="3">
        <v>25</v>
      </c>
      <c r="B35" s="4" t="s">
        <v>165</v>
      </c>
      <c r="C35" s="5" t="s">
        <v>26</v>
      </c>
      <c r="D35" s="42" t="s">
        <v>166</v>
      </c>
      <c r="E35" s="34" t="s">
        <v>167</v>
      </c>
      <c r="F35" s="34" t="s">
        <v>168</v>
      </c>
      <c r="G35" s="34" t="s">
        <v>169</v>
      </c>
      <c r="H35" s="34" t="s">
        <v>170</v>
      </c>
      <c r="I35" s="43" t="s">
        <v>171</v>
      </c>
      <c r="J35" s="9">
        <v>1</v>
      </c>
      <c r="K35" s="11">
        <v>45323</v>
      </c>
      <c r="L35" s="11">
        <v>45473</v>
      </c>
      <c r="M35" s="44">
        <f t="shared" si="0"/>
        <v>21</v>
      </c>
      <c r="N35" s="9">
        <v>0.8</v>
      </c>
      <c r="O35" s="34" t="s">
        <v>172</v>
      </c>
    </row>
    <row r="36" spans="1:15" ht="242.25">
      <c r="A36" s="3">
        <v>26</v>
      </c>
      <c r="B36" s="4" t="s">
        <v>173</v>
      </c>
      <c r="C36" s="5" t="s">
        <v>26</v>
      </c>
      <c r="D36" s="42" t="s">
        <v>174</v>
      </c>
      <c r="E36" s="34" t="s">
        <v>175</v>
      </c>
      <c r="F36" s="34" t="s">
        <v>176</v>
      </c>
      <c r="G36" s="34" t="s">
        <v>177</v>
      </c>
      <c r="H36" s="34" t="s">
        <v>178</v>
      </c>
      <c r="I36" s="43" t="s">
        <v>179</v>
      </c>
      <c r="J36" s="9">
        <v>1</v>
      </c>
      <c r="K36" s="11">
        <v>45444</v>
      </c>
      <c r="L36" s="11">
        <v>45657</v>
      </c>
      <c r="M36" s="44">
        <v>30</v>
      </c>
      <c r="N36" s="9">
        <v>0.8</v>
      </c>
      <c r="O36" s="34" t="s">
        <v>180</v>
      </c>
    </row>
    <row r="37" spans="1:15" ht="242.25">
      <c r="A37" s="3">
        <v>27</v>
      </c>
      <c r="B37" s="4" t="s">
        <v>181</v>
      </c>
      <c r="C37" s="5" t="s">
        <v>26</v>
      </c>
      <c r="D37" s="42" t="s">
        <v>182</v>
      </c>
      <c r="E37" s="34" t="s">
        <v>183</v>
      </c>
      <c r="F37" s="34" t="s">
        <v>184</v>
      </c>
      <c r="G37" s="34" t="s">
        <v>185</v>
      </c>
      <c r="H37" s="34" t="s">
        <v>186</v>
      </c>
      <c r="I37" s="43" t="s">
        <v>187</v>
      </c>
      <c r="J37" s="9">
        <v>2</v>
      </c>
      <c r="K37" s="11">
        <v>45442</v>
      </c>
      <c r="L37" s="11">
        <v>45838</v>
      </c>
      <c r="M37" s="44">
        <v>57</v>
      </c>
      <c r="N37" s="9">
        <v>1.5</v>
      </c>
      <c r="O37" s="34" t="s">
        <v>188</v>
      </c>
    </row>
    <row r="38" spans="1:15" ht="228">
      <c r="A38" s="3">
        <v>28</v>
      </c>
      <c r="B38" s="4" t="s">
        <v>189</v>
      </c>
      <c r="C38" s="5" t="s">
        <v>26</v>
      </c>
      <c r="D38" s="42" t="s">
        <v>190</v>
      </c>
      <c r="E38" s="34" t="s">
        <v>191</v>
      </c>
      <c r="F38" s="34" t="s">
        <v>192</v>
      </c>
      <c r="G38" s="34" t="s">
        <v>193</v>
      </c>
      <c r="H38" s="34" t="s">
        <v>194</v>
      </c>
      <c r="I38" s="43" t="s">
        <v>195</v>
      </c>
      <c r="J38" s="9">
        <v>6</v>
      </c>
      <c r="K38" s="11">
        <v>45597</v>
      </c>
      <c r="L38" s="11">
        <v>45672</v>
      </c>
      <c r="M38" s="44">
        <v>30</v>
      </c>
      <c r="N38" s="9">
        <v>0</v>
      </c>
      <c r="O38" s="34" t="s">
        <v>99</v>
      </c>
    </row>
    <row r="39" spans="1:15" ht="228">
      <c r="A39" s="3">
        <v>29</v>
      </c>
      <c r="B39" s="4" t="s">
        <v>196</v>
      </c>
      <c r="C39" s="5" t="s">
        <v>26</v>
      </c>
      <c r="D39" s="42" t="s">
        <v>197</v>
      </c>
      <c r="E39" s="34" t="s">
        <v>191</v>
      </c>
      <c r="F39" s="34" t="s">
        <v>192</v>
      </c>
      <c r="G39" s="34" t="s">
        <v>198</v>
      </c>
      <c r="H39" s="34" t="s">
        <v>199</v>
      </c>
      <c r="I39" s="43" t="s">
        <v>200</v>
      </c>
      <c r="J39" s="9">
        <v>1</v>
      </c>
      <c r="K39" s="11">
        <v>45627</v>
      </c>
      <c r="L39" s="11">
        <v>45667</v>
      </c>
      <c r="M39" s="44">
        <v>30</v>
      </c>
      <c r="N39" s="9">
        <v>0</v>
      </c>
      <c r="O39" s="34" t="s">
        <v>99</v>
      </c>
    </row>
    <row r="40" spans="1:15" ht="228">
      <c r="A40" s="3">
        <v>30</v>
      </c>
      <c r="B40" s="4" t="s">
        <v>201</v>
      </c>
      <c r="C40" s="5" t="s">
        <v>26</v>
      </c>
      <c r="D40" s="42" t="s">
        <v>202</v>
      </c>
      <c r="E40" s="34" t="s">
        <v>203</v>
      </c>
      <c r="F40" s="34" t="s">
        <v>204</v>
      </c>
      <c r="G40" s="34" t="s">
        <v>205</v>
      </c>
      <c r="H40" s="34" t="s">
        <v>206</v>
      </c>
      <c r="I40" s="43" t="s">
        <v>207</v>
      </c>
      <c r="J40" s="9">
        <v>7</v>
      </c>
      <c r="K40" s="11">
        <v>45444</v>
      </c>
      <c r="L40" s="11">
        <v>45656</v>
      </c>
      <c r="M40" s="44">
        <v>30</v>
      </c>
      <c r="N40" s="9">
        <v>6.5</v>
      </c>
      <c r="O40" s="34" t="s">
        <v>208</v>
      </c>
    </row>
    <row r="41" spans="1:15" ht="185.25">
      <c r="A41" s="3">
        <v>31</v>
      </c>
      <c r="B41" s="4" t="s">
        <v>209</v>
      </c>
      <c r="C41" s="5" t="s">
        <v>26</v>
      </c>
      <c r="D41" s="42" t="s">
        <v>210</v>
      </c>
      <c r="E41" s="34" t="s">
        <v>211</v>
      </c>
      <c r="F41" s="34" t="s">
        <v>212</v>
      </c>
      <c r="G41" s="34" t="s">
        <v>213</v>
      </c>
      <c r="H41" s="34" t="s">
        <v>214</v>
      </c>
      <c r="I41" s="43" t="s">
        <v>215</v>
      </c>
      <c r="J41" s="9">
        <v>1</v>
      </c>
      <c r="K41" s="11">
        <v>45444</v>
      </c>
      <c r="L41" s="11">
        <v>45657</v>
      </c>
      <c r="M41" s="44">
        <v>30</v>
      </c>
      <c r="N41" s="9">
        <v>0</v>
      </c>
      <c r="O41" s="34" t="s">
        <v>99</v>
      </c>
    </row>
    <row r="42" spans="1:15" ht="185.25">
      <c r="A42" s="3">
        <v>32</v>
      </c>
      <c r="B42" s="4" t="s">
        <v>216</v>
      </c>
      <c r="C42" s="5" t="s">
        <v>26</v>
      </c>
      <c r="D42" s="42" t="s">
        <v>217</v>
      </c>
      <c r="E42" s="34" t="s">
        <v>218</v>
      </c>
      <c r="F42" s="34" t="s">
        <v>219</v>
      </c>
      <c r="G42" s="34" t="s">
        <v>220</v>
      </c>
      <c r="H42" s="34" t="s">
        <v>221</v>
      </c>
      <c r="I42" s="43" t="s">
        <v>222</v>
      </c>
      <c r="J42" s="9">
        <v>1</v>
      </c>
      <c r="K42" s="11">
        <v>45444</v>
      </c>
      <c r="L42" s="11">
        <v>45838</v>
      </c>
      <c r="M42" s="44">
        <v>30</v>
      </c>
      <c r="N42" s="9">
        <v>0.5</v>
      </c>
      <c r="O42" s="34" t="s">
        <v>223</v>
      </c>
    </row>
    <row r="43" spans="1:15" ht="185.25">
      <c r="A43" s="3">
        <v>33</v>
      </c>
      <c r="B43" s="4" t="s">
        <v>224</v>
      </c>
      <c r="C43" s="5" t="s">
        <v>26</v>
      </c>
      <c r="D43" s="42" t="s">
        <v>225</v>
      </c>
      <c r="E43" s="34" t="s">
        <v>218</v>
      </c>
      <c r="F43" s="34" t="s">
        <v>219</v>
      </c>
      <c r="G43" s="34" t="s">
        <v>226</v>
      </c>
      <c r="H43" s="34" t="s">
        <v>227</v>
      </c>
      <c r="I43" s="43" t="s">
        <v>228</v>
      </c>
      <c r="J43" s="9">
        <v>6</v>
      </c>
      <c r="K43" s="11">
        <v>45458</v>
      </c>
      <c r="L43" s="11">
        <v>45838</v>
      </c>
      <c r="M43" s="44">
        <v>28</v>
      </c>
      <c r="N43" s="9">
        <v>1.8</v>
      </c>
      <c r="O43" s="34" t="s">
        <v>229</v>
      </c>
    </row>
    <row r="44" spans="1:15" ht="185.25">
      <c r="A44" s="3">
        <v>34</v>
      </c>
      <c r="B44" s="4" t="s">
        <v>230</v>
      </c>
      <c r="C44" s="5" t="s">
        <v>26</v>
      </c>
      <c r="D44" s="42" t="s">
        <v>231</v>
      </c>
      <c r="E44" s="34" t="s">
        <v>232</v>
      </c>
      <c r="F44" s="34" t="s">
        <v>233</v>
      </c>
      <c r="G44" s="34" t="s">
        <v>234</v>
      </c>
      <c r="H44" s="34" t="s">
        <v>235</v>
      </c>
      <c r="I44" s="43" t="s">
        <v>236</v>
      </c>
      <c r="J44" s="9">
        <v>1</v>
      </c>
      <c r="K44" s="11">
        <v>45444</v>
      </c>
      <c r="L44" s="11">
        <v>45657</v>
      </c>
      <c r="M44" s="44">
        <v>30</v>
      </c>
      <c r="N44" s="45">
        <v>0.9</v>
      </c>
      <c r="O44" s="34" t="s">
        <v>237</v>
      </c>
    </row>
    <row r="45" spans="1:15" ht="256.5">
      <c r="A45" s="3">
        <v>35</v>
      </c>
      <c r="B45" s="4" t="s">
        <v>238</v>
      </c>
      <c r="C45" s="5" t="s">
        <v>26</v>
      </c>
      <c r="D45" s="42" t="s">
        <v>239</v>
      </c>
      <c r="E45" s="34" t="s">
        <v>232</v>
      </c>
      <c r="F45" s="34" t="s">
        <v>233</v>
      </c>
      <c r="G45" s="34" t="s">
        <v>240</v>
      </c>
      <c r="H45" s="34" t="s">
        <v>241</v>
      </c>
      <c r="I45" s="43" t="s">
        <v>179</v>
      </c>
      <c r="J45" s="9">
        <v>1</v>
      </c>
      <c r="K45" s="11">
        <v>45444</v>
      </c>
      <c r="L45" s="11">
        <v>45657</v>
      </c>
      <c r="M45" s="44">
        <v>30</v>
      </c>
      <c r="N45" s="9">
        <v>0.8</v>
      </c>
      <c r="O45" s="34" t="s">
        <v>242</v>
      </c>
    </row>
    <row r="46" spans="1:15" ht="171">
      <c r="A46" s="3">
        <v>36</v>
      </c>
      <c r="B46" s="4" t="s">
        <v>243</v>
      </c>
      <c r="C46" s="5" t="s">
        <v>26</v>
      </c>
      <c r="D46" s="42" t="s">
        <v>244</v>
      </c>
      <c r="E46" s="34" t="s">
        <v>245</v>
      </c>
      <c r="F46" s="34" t="s">
        <v>246</v>
      </c>
      <c r="G46" s="34" t="s">
        <v>247</v>
      </c>
      <c r="H46" s="34" t="s">
        <v>248</v>
      </c>
      <c r="I46" s="43" t="s">
        <v>249</v>
      </c>
      <c r="J46" s="9">
        <v>1</v>
      </c>
      <c r="K46" s="11">
        <v>45458</v>
      </c>
      <c r="L46" s="11">
        <v>45657</v>
      </c>
      <c r="M46" s="44">
        <v>28</v>
      </c>
      <c r="N46" s="9">
        <v>0.5</v>
      </c>
      <c r="O46" s="34" t="s">
        <v>250</v>
      </c>
    </row>
    <row r="47" spans="1:15" ht="327.75">
      <c r="A47" s="3">
        <v>37</v>
      </c>
      <c r="B47" s="4" t="s">
        <v>251</v>
      </c>
      <c r="C47" s="5" t="s">
        <v>26</v>
      </c>
      <c r="D47" s="42" t="s">
        <v>252</v>
      </c>
      <c r="E47" s="34" t="s">
        <v>253</v>
      </c>
      <c r="F47" s="34" t="s">
        <v>254</v>
      </c>
      <c r="G47" s="34" t="s">
        <v>255</v>
      </c>
      <c r="H47" s="34" t="s">
        <v>256</v>
      </c>
      <c r="I47" s="43" t="s">
        <v>257</v>
      </c>
      <c r="J47" s="9">
        <v>1</v>
      </c>
      <c r="K47" s="11">
        <v>45458</v>
      </c>
      <c r="L47" s="11">
        <v>45657</v>
      </c>
      <c r="M47" s="44">
        <v>28</v>
      </c>
      <c r="N47" s="9">
        <v>0.8</v>
      </c>
      <c r="O47" s="34" t="s">
        <v>258</v>
      </c>
    </row>
    <row r="48" spans="1:15" ht="213.75">
      <c r="A48" s="3">
        <v>38</v>
      </c>
      <c r="B48" s="4" t="s">
        <v>259</v>
      </c>
      <c r="C48" s="5" t="s">
        <v>26</v>
      </c>
      <c r="D48" s="42" t="s">
        <v>260</v>
      </c>
      <c r="E48" s="34" t="s">
        <v>261</v>
      </c>
      <c r="F48" s="34" t="s">
        <v>262</v>
      </c>
      <c r="G48" s="34" t="s">
        <v>263</v>
      </c>
      <c r="H48" s="34" t="s">
        <v>264</v>
      </c>
      <c r="I48" s="43" t="s">
        <v>265</v>
      </c>
      <c r="J48" s="9">
        <v>1</v>
      </c>
      <c r="K48" s="11">
        <v>45474</v>
      </c>
      <c r="L48" s="11">
        <v>45657</v>
      </c>
      <c r="M48" s="44">
        <v>26</v>
      </c>
      <c r="N48" s="9">
        <v>0.5</v>
      </c>
      <c r="O48" s="34" t="s">
        <v>266</v>
      </c>
    </row>
    <row r="49" spans="1:15" ht="185.25">
      <c r="A49" s="3">
        <v>39</v>
      </c>
      <c r="B49" s="4" t="s">
        <v>267</v>
      </c>
      <c r="C49" s="5" t="s">
        <v>26</v>
      </c>
      <c r="D49" s="42" t="s">
        <v>268</v>
      </c>
      <c r="E49" s="34" t="s">
        <v>269</v>
      </c>
      <c r="F49" s="34" t="s">
        <v>270</v>
      </c>
      <c r="G49" s="34" t="s">
        <v>271</v>
      </c>
      <c r="H49" s="34" t="s">
        <v>272</v>
      </c>
      <c r="I49" s="43" t="s">
        <v>273</v>
      </c>
      <c r="J49" s="9">
        <v>1</v>
      </c>
      <c r="K49" s="11">
        <v>45672</v>
      </c>
      <c r="L49" s="11">
        <v>45838</v>
      </c>
      <c r="M49" s="44">
        <v>24</v>
      </c>
      <c r="N49" s="9">
        <v>0</v>
      </c>
      <c r="O49" s="34"/>
    </row>
    <row r="50" spans="1:15" ht="185.25">
      <c r="A50" s="3">
        <v>40</v>
      </c>
      <c r="B50" s="4" t="s">
        <v>274</v>
      </c>
      <c r="C50" s="5" t="s">
        <v>26</v>
      </c>
      <c r="D50" s="42" t="s">
        <v>275</v>
      </c>
      <c r="E50" s="34" t="s">
        <v>276</v>
      </c>
      <c r="F50" s="34" t="s">
        <v>277</v>
      </c>
      <c r="G50" s="34" t="s">
        <v>278</v>
      </c>
      <c r="H50" s="34" t="s">
        <v>279</v>
      </c>
      <c r="I50" s="43" t="s">
        <v>273</v>
      </c>
      <c r="J50" s="9">
        <v>1</v>
      </c>
      <c r="K50" s="11">
        <v>45672</v>
      </c>
      <c r="L50" s="11">
        <v>45930</v>
      </c>
      <c r="M50" s="44">
        <v>37</v>
      </c>
      <c r="N50" s="9">
        <v>0</v>
      </c>
      <c r="O50" s="34"/>
    </row>
    <row r="51" spans="1:15" ht="228">
      <c r="A51" s="3">
        <v>41</v>
      </c>
      <c r="B51" s="4" t="s">
        <v>280</v>
      </c>
      <c r="C51" s="5" t="s">
        <v>26</v>
      </c>
      <c r="D51" s="42" t="s">
        <v>281</v>
      </c>
      <c r="E51" s="34" t="s">
        <v>282</v>
      </c>
      <c r="F51" s="34" t="s">
        <v>283</v>
      </c>
      <c r="G51" s="34" t="s">
        <v>284</v>
      </c>
      <c r="H51" s="34" t="s">
        <v>285</v>
      </c>
      <c r="I51" s="43" t="s">
        <v>273</v>
      </c>
      <c r="J51" s="9">
        <v>1</v>
      </c>
      <c r="K51" s="11">
        <v>45672</v>
      </c>
      <c r="L51" s="11">
        <v>46006</v>
      </c>
      <c r="M51" s="44">
        <v>48</v>
      </c>
      <c r="N51" s="9">
        <v>0</v>
      </c>
      <c r="O51" s="34"/>
    </row>
    <row r="52" spans="1:15" ht="185.25">
      <c r="A52" s="3">
        <v>42</v>
      </c>
      <c r="B52" s="4" t="s">
        <v>286</v>
      </c>
      <c r="C52" s="5" t="s">
        <v>26</v>
      </c>
      <c r="D52" s="42" t="s">
        <v>287</v>
      </c>
      <c r="E52" s="34" t="s">
        <v>288</v>
      </c>
      <c r="F52" s="34" t="s">
        <v>289</v>
      </c>
      <c r="G52" s="34" t="s">
        <v>290</v>
      </c>
      <c r="H52" s="34" t="s">
        <v>279</v>
      </c>
      <c r="I52" s="43" t="s">
        <v>273</v>
      </c>
      <c r="J52" s="9">
        <v>1</v>
      </c>
      <c r="K52" s="11">
        <v>45672</v>
      </c>
      <c r="L52" s="11">
        <v>45930</v>
      </c>
      <c r="M52" s="44">
        <v>37</v>
      </c>
      <c r="N52" s="9">
        <v>0</v>
      </c>
      <c r="O52" s="34"/>
    </row>
    <row r="53" spans="1:15" ht="185.25">
      <c r="A53" s="3">
        <v>43</v>
      </c>
      <c r="B53" s="4" t="s">
        <v>291</v>
      </c>
      <c r="C53" s="5" t="s">
        <v>26</v>
      </c>
      <c r="D53" s="42" t="s">
        <v>292</v>
      </c>
      <c r="E53" s="34" t="s">
        <v>293</v>
      </c>
      <c r="F53" s="34" t="s">
        <v>294</v>
      </c>
      <c r="G53" s="34" t="s">
        <v>295</v>
      </c>
      <c r="H53" s="34" t="s">
        <v>296</v>
      </c>
      <c r="I53" s="43" t="s">
        <v>297</v>
      </c>
      <c r="J53" s="9">
        <v>1</v>
      </c>
      <c r="K53" s="11">
        <v>45658</v>
      </c>
      <c r="L53" s="11">
        <v>45838</v>
      </c>
      <c r="M53" s="44">
        <v>26</v>
      </c>
      <c r="N53" s="9">
        <v>0</v>
      </c>
      <c r="O53" s="34"/>
    </row>
    <row r="54" spans="1:15" ht="185.25">
      <c r="A54" s="3">
        <v>44</v>
      </c>
      <c r="B54" s="4" t="s">
        <v>298</v>
      </c>
      <c r="C54" s="5" t="s">
        <v>26</v>
      </c>
      <c r="D54" s="42" t="s">
        <v>299</v>
      </c>
      <c r="E54" s="34" t="s">
        <v>293</v>
      </c>
      <c r="F54" s="34" t="s">
        <v>294</v>
      </c>
      <c r="G54" s="34" t="s">
        <v>300</v>
      </c>
      <c r="H54" s="34" t="s">
        <v>301</v>
      </c>
      <c r="I54" s="43" t="s">
        <v>302</v>
      </c>
      <c r="J54" s="9">
        <v>1</v>
      </c>
      <c r="K54" s="11">
        <v>45658</v>
      </c>
      <c r="L54" s="11">
        <v>45838</v>
      </c>
      <c r="M54" s="44">
        <v>26</v>
      </c>
      <c r="N54" s="9">
        <v>0</v>
      </c>
      <c r="O54" s="34"/>
    </row>
    <row r="55" spans="1:15" ht="185.25">
      <c r="A55" s="3">
        <v>45</v>
      </c>
      <c r="B55" s="4" t="s">
        <v>303</v>
      </c>
      <c r="C55" s="5" t="s">
        <v>26</v>
      </c>
      <c r="D55" s="42" t="s">
        <v>304</v>
      </c>
      <c r="E55" s="34" t="s">
        <v>293</v>
      </c>
      <c r="F55" s="34" t="s">
        <v>294</v>
      </c>
      <c r="G55" s="34" t="s">
        <v>305</v>
      </c>
      <c r="H55" s="34" t="s">
        <v>305</v>
      </c>
      <c r="I55" s="43" t="s">
        <v>273</v>
      </c>
      <c r="J55" s="9">
        <v>1</v>
      </c>
      <c r="K55" s="11">
        <v>45672</v>
      </c>
      <c r="L55" s="11">
        <v>46006</v>
      </c>
      <c r="M55" s="44">
        <v>48</v>
      </c>
      <c r="N55" s="9">
        <v>0</v>
      </c>
      <c r="O55" s="34"/>
    </row>
    <row r="351003" spans="1:1">
      <c r="A351003" t="s">
        <v>25</v>
      </c>
    </row>
    <row r="351004" spans="1:1">
      <c r="A351004" t="s">
        <v>26</v>
      </c>
    </row>
  </sheetData>
  <mergeCells count="1">
    <mergeCell ref="B8:O8"/>
  </mergeCells>
  <dataValidations count="18">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5 D40 D26:D38" xr:uid="{80C8DFE9-8CF1-4231-BD99-8AA0BF03B14E}">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2:E23 E15 E40 E29:E30" xr:uid="{30BDEC7E-D2D1-4FFA-8CF8-23912886C362}">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2:F23 F15 F40 F29:F30" xr:uid="{7D6F7397-99FE-4873-BA9E-106E2C0DF6D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2:H13 G18:G19 G22:G23" xr:uid="{3D2C1193-82AA-4426-BCE2-023BEFC245A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22:H23 H29:H30" xr:uid="{52DB6E63-2E33-4CC7-99E7-F53F31B2DE0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22:I23 I29:I30" xr:uid="{83E3EA48-97F3-40EF-9FA8-E309FEAF3E17}">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8:J19 J22:J23 J16 J29:J30" xr:uid="{E3D9BB8C-CDFD-4562-80A2-89EC8930F97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8:K19 K16 K21:K23 K41:K55 K29:K30" xr:uid="{FCA4DC16-CDD8-449B-9965-E4BBE36AAB5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22:L23 L29:L30" xr:uid="{A28C9007-0F72-444F-9D08-3B79DA9B9E61}">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45 N53 N51 N23" xr:uid="{58012641-46C2-47A1-909F-7E815A99CBB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53:O54 O51 O23" xr:uid="{64F17ED8-DF07-4FFE-B11D-14E1BC8FECA5}">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8:I19 H16" xr:uid="{9073CFC9-2FF9-4EB3-AD02-4A0F72081E54}">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6 I21:J21" xr:uid="{17FCD550-3326-4275-8141-15ED93E0D1B4}">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6" xr:uid="{65ACA764-912A-4211-8BA6-C9B90DF3D3B6}">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O50 O45:O48" xr:uid="{D82DC682-BF5E-4854-A9FA-C1ED5508D453}">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6:F19" xr:uid="{368381F0-2D56-42C8-B405-F8962FB16D8D}">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6:E19" xr:uid="{6EAFB3A9-D9D0-485F-867F-A70B44C95F5B}">
      <formula1>0</formula1>
      <formula2>390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6:D19" xr:uid="{60DC24D6-7FDE-48D5-90F6-D35CA3C61EFA}">
      <formula1>0</formula1>
      <formula2>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2025-01-23T19:19:31Z</dcterms:created>
  <dcterms:modified xsi:type="dcterms:W3CDTF">2025-01-31T20:04:14Z</dcterms:modified>
</cp:coreProperties>
</file>